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vwrabj/Desktop/"/>
    </mc:Choice>
  </mc:AlternateContent>
  <xr:revisionPtr revIDLastSave="0" documentId="13_ncr:1_{91087309-A79D-734F-8C27-5294CCA37D89}" xr6:coauthVersionLast="47" xr6:coauthVersionMax="47" xr10:uidLastSave="{00000000-0000-0000-0000-000000000000}"/>
  <bookViews>
    <workbookView xWindow="3480" yWindow="3140" windowWidth="30660" windowHeight="18240" xr2:uid="{00000000-000D-0000-FFFF-FFFF00000000}"/>
  </bookViews>
  <sheets>
    <sheet name="Tabelle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3" i="1" l="1"/>
  <c r="J73" i="1"/>
  <c r="G73" i="1"/>
  <c r="G71" i="1"/>
  <c r="G67" i="1"/>
  <c r="G57" i="1"/>
  <c r="G86" i="1" s="1"/>
  <c r="G48" i="1"/>
  <c r="J71" i="1"/>
  <c r="J67" i="1"/>
  <c r="J57" i="1"/>
  <c r="J48" i="1"/>
  <c r="K73" i="1"/>
  <c r="K71" i="1"/>
  <c r="K67" i="1"/>
  <c r="K57" i="1"/>
  <c r="K48" i="1"/>
  <c r="F73" i="1"/>
  <c r="F71" i="1"/>
  <c r="F67" i="1"/>
  <c r="F57" i="1"/>
  <c r="F86" i="1" s="1"/>
  <c r="F48" i="1"/>
</calcChain>
</file>

<file path=xl/sharedStrings.xml><?xml version="1.0" encoding="utf-8"?>
<sst xmlns="http://schemas.openxmlformats.org/spreadsheetml/2006/main" count="535" uniqueCount="369">
  <si>
    <t>DESCRIPTION</t>
  </si>
  <si>
    <t>QUANTITY</t>
  </si>
  <si>
    <t>char ROM</t>
  </si>
  <si>
    <t>8T97</t>
  </si>
  <si>
    <t>shift register</t>
  </si>
  <si>
    <t>parallel interface adapter</t>
  </si>
  <si>
    <t>clock driver</t>
  </si>
  <si>
    <t>processor</t>
  </si>
  <si>
    <t>74S257</t>
  </si>
  <si>
    <t>MK4096</t>
  </si>
  <si>
    <t>4kx1 DRAM</t>
  </si>
  <si>
    <t>NE555</t>
  </si>
  <si>
    <t>cursor timer</t>
  </si>
  <si>
    <t>PCB</t>
  </si>
  <si>
    <t>motherboard</t>
  </si>
  <si>
    <t>Expansion Connector</t>
  </si>
  <si>
    <t>44 pin connector</t>
  </si>
  <si>
    <t>Power Connector</t>
  </si>
  <si>
    <t>6 pin connector</t>
  </si>
  <si>
    <t>Video Connector</t>
  </si>
  <si>
    <t>4 pin connector</t>
  </si>
  <si>
    <t>Power header</t>
  </si>
  <si>
    <t>6 pin header</t>
  </si>
  <si>
    <t>Video header</t>
  </si>
  <si>
    <t>4 pin header</t>
  </si>
  <si>
    <t>transformer for +12, -12, -5</t>
  </si>
  <si>
    <t>transformer for +5</t>
  </si>
  <si>
    <t>100 ohm pot</t>
  </si>
  <si>
    <t>video adjust</t>
  </si>
  <si>
    <t>330 ohm</t>
  </si>
  <si>
    <t>390 ohm</t>
  </si>
  <si>
    <t>1500 ohm</t>
  </si>
  <si>
    <t>3000 ohm</t>
  </si>
  <si>
    <t>7.5K ohm</t>
  </si>
  <si>
    <t>10K ohm</t>
  </si>
  <si>
    <t>27K ohm</t>
  </si>
  <si>
    <t>.001uF capacitor</t>
  </si>
  <si>
    <t>.01uF capacitor</t>
  </si>
  <si>
    <t>.1uF capacitor</t>
  </si>
  <si>
    <t>104 decoupling caps</t>
  </si>
  <si>
    <t>47pF cap</t>
  </si>
  <si>
    <t>22uF</t>
  </si>
  <si>
    <t>power supply caps - blue</t>
  </si>
  <si>
    <t>2400uf cap</t>
  </si>
  <si>
    <t>+12, -12 power supplies</t>
  </si>
  <si>
    <t>5300uF cap</t>
  </si>
  <si>
    <t>+5 power supply</t>
  </si>
  <si>
    <t>1n914 diode</t>
  </si>
  <si>
    <t>pseudo or gate</t>
  </si>
  <si>
    <t>1N4001 diode</t>
  </si>
  <si>
    <t>rectifier +12, -12 volts</t>
  </si>
  <si>
    <t>MPS3704</t>
  </si>
  <si>
    <t>video output transistor</t>
  </si>
  <si>
    <t>clock source</t>
  </si>
  <si>
    <t>LM323K</t>
  </si>
  <si>
    <t>+12 volt regulator</t>
  </si>
  <si>
    <t>-12 volt regulator</t>
  </si>
  <si>
    <t>LM320 MP-5 (LM7905)</t>
  </si>
  <si>
    <t>-5 volt regulator</t>
  </si>
  <si>
    <t>16 pin socket</t>
  </si>
  <si>
    <t>14 pin socket</t>
  </si>
  <si>
    <t>8 pin socket</t>
  </si>
  <si>
    <t>24 pin socket</t>
  </si>
  <si>
    <t>40 pin socket</t>
  </si>
  <si>
    <t>50-44S-30-1 / 252-22-50-207</t>
  </si>
  <si>
    <t>Molex 09-50-1061</t>
  </si>
  <si>
    <t>Molex 09-50-1041</t>
  </si>
  <si>
    <t>Spectrol 62-1-1-/2-101</t>
  </si>
  <si>
    <t>Stancor P-8667 / Triad F40-X</t>
  </si>
  <si>
    <t>Stancor P-8380 / Triad F31-X</t>
  </si>
  <si>
    <t>25V Spargue 39D248G025JL6</t>
  </si>
  <si>
    <t>15V Spargue 39D538G015JP6</t>
  </si>
  <si>
    <t>TI C9316-02</t>
  </si>
  <si>
    <t>TI C9314-02</t>
  </si>
  <si>
    <t>TI C9308-02</t>
  </si>
  <si>
    <t>TI C9324-02</t>
  </si>
  <si>
    <t>TI C9340-02</t>
  </si>
  <si>
    <t>256x4 PROM</t>
  </si>
  <si>
    <t>rectifier +5 volts</t>
  </si>
  <si>
    <t>SUPPLIER</t>
  </si>
  <si>
    <t>Mouser</t>
  </si>
  <si>
    <t>eBay</t>
  </si>
  <si>
    <t>Spectrol 62-3-1/2-251</t>
  </si>
  <si>
    <t>Molex 09-65-2068</t>
  </si>
  <si>
    <t>Molex 09-65-2048</t>
  </si>
  <si>
    <t>INFO</t>
  </si>
  <si>
    <t>ALTERNATIV INFO</t>
  </si>
  <si>
    <t>SUPPLIER ALTERNATIV</t>
  </si>
  <si>
    <t>For PROMs</t>
  </si>
  <si>
    <t>For 74LS parts</t>
  </si>
  <si>
    <t>For LM311</t>
  </si>
  <si>
    <t>LM311</t>
  </si>
  <si>
    <t>Voltage comparator</t>
  </si>
  <si>
    <t>74LS02</t>
  </si>
  <si>
    <t>Quad 2 input nor gate</t>
  </si>
  <si>
    <t>74LS10</t>
  </si>
  <si>
    <t>Triple 3 input nand gate</t>
  </si>
  <si>
    <t>74LS74</t>
  </si>
  <si>
    <t>Dual D type flip flop</t>
  </si>
  <si>
    <t>256x4 PROM - location A3</t>
  </si>
  <si>
    <t>256x4 PROM - location A4</t>
  </si>
  <si>
    <t>Input coupling capacitor</t>
  </si>
  <si>
    <t>100 ohm</t>
  </si>
  <si>
    <t>3K resistor</t>
  </si>
  <si>
    <t>10K resistor</t>
  </si>
  <si>
    <t>10K 1% resistor</t>
  </si>
  <si>
    <t>47K resistor</t>
  </si>
  <si>
    <t>100K resistor</t>
  </si>
  <si>
    <t>Printed circuit board</t>
  </si>
  <si>
    <t>RED LED</t>
  </si>
  <si>
    <t>Read level indicator</t>
  </si>
  <si>
    <t>Audio Jacks</t>
  </si>
  <si>
    <t>Jumper wire for jacks</t>
  </si>
  <si>
    <t>ACI Part List</t>
  </si>
  <si>
    <t>use cut lead from a resistor</t>
  </si>
  <si>
    <t>Sense transistors for LED</t>
  </si>
  <si>
    <t>brown-black-orange-gold</t>
  </si>
  <si>
    <t>.1uF would work better</t>
  </si>
  <si>
    <t>ebay</t>
  </si>
  <si>
    <t>Part-Info</t>
  </si>
  <si>
    <t>Year</t>
  </si>
  <si>
    <t>45-78</t>
  </si>
  <si>
    <t>Alternative Part</t>
  </si>
  <si>
    <t>Microchip RO-3-2513, CGR-005, 9018C-A</t>
  </si>
  <si>
    <t>2xvorhanden, falscher Zeichensatz</t>
  </si>
  <si>
    <t xml:space="preserve">Original Characterset </t>
  </si>
  <si>
    <t>Price</t>
  </si>
  <si>
    <t>Alternative Price</t>
  </si>
  <si>
    <t>Microchip  MC8T97P</t>
  </si>
  <si>
    <t>06-88</t>
  </si>
  <si>
    <t>MMI 3601-1N</t>
  </si>
  <si>
    <t>36-83</t>
  </si>
  <si>
    <t>mit WozMon A1/A2</t>
  </si>
  <si>
    <t>eBay, Belgien, captainkrik</t>
  </si>
  <si>
    <t>Ebay, Polen, zenoaugusty0</t>
  </si>
  <si>
    <t>AM27S21 PC  0039</t>
  </si>
  <si>
    <t>ROM A1/A2</t>
  </si>
  <si>
    <t>14-28</t>
  </si>
  <si>
    <t>04-77</t>
  </si>
  <si>
    <t>Motorola MC6820L</t>
  </si>
  <si>
    <t>29-76</t>
  </si>
  <si>
    <t>Gold</t>
  </si>
  <si>
    <t>Motorola MC6820P  14-03</t>
  </si>
  <si>
    <t>Plastic</t>
  </si>
  <si>
    <t>UTSOURCE , China, Shenzen</t>
  </si>
  <si>
    <t>DS0025</t>
  </si>
  <si>
    <t>03-81</t>
  </si>
  <si>
    <t>National Semiconductor DS0025C</t>
  </si>
  <si>
    <t>National Semiconductor DS0025C  51-80</t>
  </si>
  <si>
    <t>MOS 6502A</t>
  </si>
  <si>
    <t>33-87</t>
  </si>
  <si>
    <t>-</t>
  </si>
  <si>
    <t>MOS 6502B 28-84</t>
  </si>
  <si>
    <t>41-81</t>
  </si>
  <si>
    <t>Fairchild 7400 PC</t>
  </si>
  <si>
    <t>50-79</t>
  </si>
  <si>
    <t>Signetics CM2140N</t>
  </si>
  <si>
    <t>Signetics 2504N</t>
  </si>
  <si>
    <t>Signetics 2519N</t>
  </si>
  <si>
    <t>Signetics7402N</t>
  </si>
  <si>
    <t>Signetics7404N</t>
  </si>
  <si>
    <t>21-84</t>
  </si>
  <si>
    <t>17-19</t>
  </si>
  <si>
    <t>TI SN7408N</t>
  </si>
  <si>
    <t>TI SN7410N</t>
  </si>
  <si>
    <t>31-98/45-02</t>
  </si>
  <si>
    <t>National Semiconductor DM74123N</t>
  </si>
  <si>
    <t>12-84</t>
  </si>
  <si>
    <t>TI SN74154N</t>
  </si>
  <si>
    <t>09-90</t>
  </si>
  <si>
    <t>49-86</t>
  </si>
  <si>
    <t>HLF SN74160N</t>
  </si>
  <si>
    <t>01-19</t>
  </si>
  <si>
    <t>4 Bit Decade Counter with Direct Clear</t>
  </si>
  <si>
    <t>Quad 2 to 1 Line Data Selector</t>
  </si>
  <si>
    <t>4 to 16 Line Decoder/Demultiplexer</t>
  </si>
  <si>
    <t>Dual Retriggerable Mono. Multivibrator</t>
  </si>
  <si>
    <t>Triple 3 Input NAND Gate</t>
  </si>
  <si>
    <t>Quad 2 Input AND Gate</t>
  </si>
  <si>
    <t>Hex Inverter</t>
  </si>
  <si>
    <t>Quad 2 Input NOR Gate</t>
  </si>
  <si>
    <t>Quad 2 Input NAND Gate</t>
  </si>
  <si>
    <t>High Speed Hex Buffer (Tri-State Output)</t>
  </si>
  <si>
    <t xml:space="preserve">Synchronous 4 Bit Binary Counter </t>
  </si>
  <si>
    <t>3x SK 74161N, NS DM74161N, SB 74161N</t>
  </si>
  <si>
    <t>39-79, 24-89, 42-83</t>
  </si>
  <si>
    <t>8 Bit Shift Register</t>
  </si>
  <si>
    <t>38-79</t>
  </si>
  <si>
    <t>SA 74166N</t>
  </si>
  <si>
    <t>Hex D Type Flip Flop with Direct Clear</t>
  </si>
  <si>
    <t>SK 74174N</t>
  </si>
  <si>
    <t>06-80</t>
  </si>
  <si>
    <t>Quad D Type Flip Flop with Direct Clear</t>
  </si>
  <si>
    <t>1.,10€</t>
  </si>
  <si>
    <t>TI SN74175</t>
  </si>
  <si>
    <t>?</t>
  </si>
  <si>
    <t>Triple 3 Input NOR Gate</t>
  </si>
  <si>
    <t>Signetics 7427NA</t>
  </si>
  <si>
    <t>09-84</t>
  </si>
  <si>
    <t>Quad 2 Input OR Gate</t>
  </si>
  <si>
    <t>TI SN7432N</t>
  </si>
  <si>
    <t>34-98</t>
  </si>
  <si>
    <t>Expan. 2 Wide-2 Input AND/OR/Invert Gate</t>
  </si>
  <si>
    <t>12-79</t>
  </si>
  <si>
    <t>TI SN7450N</t>
  </si>
  <si>
    <t>Quad 2 Input Multiplexer (Tri-State Output)</t>
  </si>
  <si>
    <t>10-92</t>
  </si>
  <si>
    <t>Signetics 74157N</t>
  </si>
  <si>
    <t>Signetics 74S257N</t>
  </si>
  <si>
    <t>X0-X7,W0-W7</t>
  </si>
  <si>
    <t>42-84</t>
  </si>
  <si>
    <t>Mostek MK4027N-2</t>
  </si>
  <si>
    <t>14-13</t>
  </si>
  <si>
    <t>TI NE555P</t>
  </si>
  <si>
    <t>31-14</t>
  </si>
  <si>
    <t>MPE 001-1-016-3</t>
  </si>
  <si>
    <t>MPE 001-1-014-3</t>
  </si>
  <si>
    <t>Präzisionsfassung, 16 polig, RM 2,54</t>
  </si>
  <si>
    <t>Präzisionsfassung, 14 polig, RM 2,54</t>
  </si>
  <si>
    <t>MPE 001-1-008-3</t>
  </si>
  <si>
    <t>Präzisionsfassung, 8 polig, RM 2,54</t>
  </si>
  <si>
    <t>GS 24</t>
  </si>
  <si>
    <t>IC-Sockel, 24-polig, doppelter Federkontakt</t>
  </si>
  <si>
    <t>GS 40</t>
  </si>
  <si>
    <t>IC-Sockel, 40-polig, doppelter Federkontakt</t>
  </si>
  <si>
    <t>EDAC 305-044-521-201</t>
  </si>
  <si>
    <t>Molex 538-09-65-2068</t>
  </si>
  <si>
    <t>Molex 538-09-65-2048</t>
  </si>
  <si>
    <t>Molex 538-09-50-1061</t>
  </si>
  <si>
    <t>MOLEX 09-50-3041</t>
  </si>
  <si>
    <t>Bourns PV32H101A01B00</t>
  </si>
  <si>
    <t>Ebay, Taiwan, electricslee</t>
  </si>
  <si>
    <t>orange-orange-brown-gold</t>
  </si>
  <si>
    <t>orange-white-brown-gold</t>
  </si>
  <si>
    <t>brown-green-red-silver</t>
  </si>
  <si>
    <t>Allen-Bradley 330 Ohm 1/4W 0.25W 5%</t>
  </si>
  <si>
    <t>Allen-Bradley 390 Ohm 1/4W 0.25W 5%</t>
  </si>
  <si>
    <t>Allen-Bradley 1.5k Ohm 1/4W 0.25W 10%</t>
  </si>
  <si>
    <t>Allen-Bradley 3k Ohm 1/4W 0.25W 5%</t>
  </si>
  <si>
    <t>Allen-Bradley 7.5k Ohm 1/4W 0.25W 5%</t>
  </si>
  <si>
    <t>voilet-green-red-gold-yellow</t>
  </si>
  <si>
    <t>orange-black-red-gold-yellow</t>
  </si>
  <si>
    <t>Allen-Bradley 10k Ohm 1/4W 0.25W 5%</t>
  </si>
  <si>
    <t>brown-black-orange-gold-yellow</t>
  </si>
  <si>
    <t>red-violet-orange-gold</t>
  </si>
  <si>
    <t>Allen-Bradley 27k Ohm 1/4W 0.25W 5%</t>
  </si>
  <si>
    <t>any Standard-Resistor</t>
  </si>
  <si>
    <t>KERKO-500 1,0N</t>
  </si>
  <si>
    <t>102, Keramik-Kondensator, 500V, 1,0N</t>
  </si>
  <si>
    <t>KERKO-500 10N</t>
  </si>
  <si>
    <t>103, Keramik-Kondensator, 500V, 10N</t>
  </si>
  <si>
    <t>Vintage 100nF 63V ceramic disk cap.</t>
  </si>
  <si>
    <t>Ebay, GB, mistabargain</t>
  </si>
  <si>
    <t>Hificollective, GB</t>
  </si>
  <si>
    <t>unicornelectronics, US</t>
  </si>
  <si>
    <t>Ebay, GER, retroplacecom</t>
  </si>
  <si>
    <t>Mouser, US</t>
  </si>
  <si>
    <t>Reichelt, GER</t>
  </si>
  <si>
    <t>Ebay, US, intertexparts</t>
  </si>
  <si>
    <t>any 102</t>
  </si>
  <si>
    <t>any 103</t>
  </si>
  <si>
    <t>any 104</t>
  </si>
  <si>
    <t>Cornell Dubilier  Mica Capacitors 47pF 500V 5%</t>
  </si>
  <si>
    <t>Roederstein ERO 22uF 22µF 25V axial Vintage</t>
  </si>
  <si>
    <t xml:space="preserve">Ebay, GER, istpraktischer </t>
  </si>
  <si>
    <t>any axial Elko</t>
  </si>
  <si>
    <t>Sprague 2400uF 25V 39D axial</t>
  </si>
  <si>
    <t>Ebay, US, rarecircuits</t>
  </si>
  <si>
    <t>open</t>
  </si>
  <si>
    <t>onsemi 1N914 100V 4.0ns</t>
  </si>
  <si>
    <t>onsemi 1N4001G 50V 1A Standard</t>
  </si>
  <si>
    <t>DO-41</t>
  </si>
  <si>
    <t>MR500</t>
  </si>
  <si>
    <t>PARTS  CAP.</t>
  </si>
  <si>
    <t>PARTS DIODE</t>
  </si>
  <si>
    <t>PARTS RESISTORS</t>
  </si>
  <si>
    <t>PARTS CHIPS</t>
  </si>
  <si>
    <t>PARTS CONNECTORS</t>
  </si>
  <si>
    <t>PARTS SOCKETS</t>
  </si>
  <si>
    <t>PARTS MAINBOARD</t>
  </si>
  <si>
    <t>1N5400RLG 50V 3A Standard</t>
  </si>
  <si>
    <t>DO-201AD</t>
  </si>
  <si>
    <t>PARTS CRYSTAL</t>
  </si>
  <si>
    <t>XTAL 14,3181Mhz</t>
  </si>
  <si>
    <t>14,3181-HC49U-S</t>
  </si>
  <si>
    <t>Standardquarz, 14.318000 MHz</t>
  </si>
  <si>
    <t>Q5</t>
  </si>
  <si>
    <t>Central Semiconductor MPS3704</t>
  </si>
  <si>
    <t>STMicroelectronics LM323K TO-3 3.0A 5.0V</t>
  </si>
  <si>
    <t>+5 volt positive regulator</t>
  </si>
  <si>
    <t>Ebay, GER, zentrumdermacht</t>
  </si>
  <si>
    <t>LM340 MP-12</t>
  </si>
  <si>
    <t>PARTS REGULATOR</t>
  </si>
  <si>
    <t>PARTS TRANSISTOR</t>
  </si>
  <si>
    <t>LM320 MP-12</t>
  </si>
  <si>
    <t>TI LM7905CT</t>
  </si>
  <si>
    <t>TI LM7812CT/NOPB</t>
  </si>
  <si>
    <t>TI LM7912CT/NOPB</t>
  </si>
  <si>
    <t>Heatsink for LMK323K</t>
  </si>
  <si>
    <t>Wakefield 680-125K</t>
  </si>
  <si>
    <t>without Holes (must be drilled)</t>
  </si>
  <si>
    <t>Wakefield 680-125A or  10A</t>
  </si>
  <si>
    <t>Arrow, US</t>
  </si>
  <si>
    <t>Triad F31-X , 10V</t>
  </si>
  <si>
    <t>Triad F40-X , 26.8V</t>
  </si>
  <si>
    <t>PARTS  TRAFO</t>
  </si>
  <si>
    <t>Trafo 220V-&gt;110V</t>
  </si>
  <si>
    <t>Nedis 230V - 110V, 10W</t>
  </si>
  <si>
    <t>removed Cover</t>
  </si>
  <si>
    <t>PARTS  Keyboard</t>
  </si>
  <si>
    <t>PARTS  Div</t>
  </si>
  <si>
    <t>Apple II Keyboard</t>
  </si>
  <si>
    <t>Keyboard</t>
  </si>
  <si>
    <t>Ebay, US, puerto06</t>
  </si>
  <si>
    <t>Keyboard+Encoder</t>
  </si>
  <si>
    <t>Keyboard-Encoder</t>
  </si>
  <si>
    <t>Encoder for Apple 1</t>
  </si>
  <si>
    <t>Ebay, ITA, maxlarocca</t>
  </si>
  <si>
    <t>Dinosauri Digital</t>
  </si>
  <si>
    <t>RIbbon Cable</t>
  </si>
  <si>
    <t>20pin,colored, rainbow</t>
  </si>
  <si>
    <t>Ebay, GER, liebstoeckl-2015</t>
  </si>
  <si>
    <t>Wire Jumper</t>
  </si>
  <si>
    <t>Molex Contacts</t>
  </si>
  <si>
    <t>MOLEX 08-52-0112</t>
  </si>
  <si>
    <t>20AWG-18AWG KK 396</t>
  </si>
  <si>
    <t>Ebay, GER, chipmarktgmbh</t>
  </si>
  <si>
    <t>Cassette Recorder</t>
  </si>
  <si>
    <t>Panasonic RQ-2102</t>
  </si>
  <si>
    <t>Ebay, GER, kikosd-6</t>
  </si>
  <si>
    <t xml:space="preserve">IDC Connector M 16 </t>
  </si>
  <si>
    <t>Conn IDC Connector M 16 POS 2.54mm Cable Mount</t>
  </si>
  <si>
    <t>blue</t>
  </si>
  <si>
    <t>cable lugs</t>
  </si>
  <si>
    <t>PS2/Ser. Keyboard Adapter</t>
  </si>
  <si>
    <t>RS232/PS-2 to ASCII Keyboard</t>
  </si>
  <si>
    <t>for APPLE 1</t>
  </si>
  <si>
    <t>Ebay, PLN, zenoaugusty0</t>
  </si>
  <si>
    <t>Fuses</t>
  </si>
  <si>
    <t>1A, 3A</t>
  </si>
  <si>
    <t>Ebay, GER</t>
  </si>
  <si>
    <t>for 230V with 3A fuse</t>
  </si>
  <si>
    <t>Cinch Socket</t>
  </si>
  <si>
    <t>Wood</t>
  </si>
  <si>
    <t>Paint</t>
  </si>
  <si>
    <t xml:space="preserve">LM311N  </t>
  </si>
  <si>
    <t>AM27S21APC</t>
  </si>
  <si>
    <t>APPLE-A3</t>
  </si>
  <si>
    <t>APPLE-A4</t>
  </si>
  <si>
    <t>Motorola SN74LS02N</t>
  </si>
  <si>
    <t>23-90</t>
  </si>
  <si>
    <t>SGS T74LS74B1</t>
  </si>
  <si>
    <t>40-86</t>
  </si>
  <si>
    <t>Motorola SN74LS10N</t>
  </si>
  <si>
    <t>104 Z</t>
  </si>
  <si>
    <t>brown-black-brown-gold</t>
  </si>
  <si>
    <t>Allen-Bradley 3K Ohm 1/4W 0.25W 5%</t>
  </si>
  <si>
    <t>Allen-Bradley 10K Ohm 1/4W 0.25W 5%</t>
  </si>
  <si>
    <t xml:space="preserve">Dale RN55D1002F </t>
  </si>
  <si>
    <t>Allen-Bradley 47K Ohm 1/4W 0.25W 5%</t>
  </si>
  <si>
    <t>yellow-violet-orange-gold-yellow</t>
  </si>
  <si>
    <t>Allen-Bradley 100K Ohm 1/4W 0.25W 5%</t>
  </si>
  <si>
    <t>brown-black-yellow-gold-yellow</t>
  </si>
  <si>
    <t>Board ready for use, except the Allan Bradleys</t>
  </si>
  <si>
    <t>orange-black-red-silver</t>
  </si>
  <si>
    <t>Nitrocellulose</t>
  </si>
  <si>
    <t>jack plug</t>
  </si>
  <si>
    <t>Plug with 90°</t>
  </si>
  <si>
    <t>Sumary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</si>
</sst>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Times New Roman"/>
      <charset val="204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Calibri (Textkörper)"/>
    </font>
    <font>
      <u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92">
    <xf numFmtId="0" fontId="0" fillId="0" borderId="0" xfId="0"/>
    <xf numFmtId="0" fontId="3" fillId="2" borderId="1" xfId="1" applyFont="1" applyFill="1" applyBorder="1" applyAlignment="1">
      <alignment horizontal="left" vertical="top" wrapText="1"/>
    </xf>
    <xf numFmtId="1" fontId="4" fillId="0" borderId="1" xfId="1" applyNumberFormat="1" applyFont="1" applyFill="1" applyBorder="1" applyAlignment="1">
      <alignment horizontal="left" vertical="top" wrapText="1" shrinkToFit="1"/>
    </xf>
    <xf numFmtId="0" fontId="5" fillId="0" borderId="1" xfId="1" applyFont="1" applyFill="1" applyBorder="1" applyAlignment="1">
      <alignment horizontal="left" vertical="top" wrapText="1"/>
    </xf>
    <xf numFmtId="0" fontId="3" fillId="2" borderId="2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vertical="center" wrapText="1"/>
    </xf>
    <xf numFmtId="0" fontId="0" fillId="0" borderId="0" xfId="0" applyAlignment="1"/>
    <xf numFmtId="0" fontId="5" fillId="0" borderId="1" xfId="1" applyFont="1" applyFill="1" applyBorder="1" applyAlignment="1">
      <alignment horizontal="left" vertical="top"/>
    </xf>
    <xf numFmtId="0" fontId="3" fillId="2" borderId="3" xfId="1" applyFont="1" applyFill="1" applyBorder="1" applyAlignment="1">
      <alignment horizontal="left" vertical="top"/>
    </xf>
    <xf numFmtId="0" fontId="5" fillId="0" borderId="3" xfId="1" applyFont="1" applyFill="1" applyBorder="1" applyAlignment="1">
      <alignment horizontal="left" vertical="top"/>
    </xf>
    <xf numFmtId="0" fontId="5" fillId="0" borderId="2" xfId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left" vertical="top"/>
    </xf>
    <xf numFmtId="0" fontId="1" fillId="0" borderId="2" xfId="1" applyFont="1" applyFill="1" applyBorder="1" applyAlignment="1">
      <alignment horizontal="left" vertical="top" wrapText="1"/>
    </xf>
    <xf numFmtId="1" fontId="4" fillId="0" borderId="3" xfId="1" applyNumberFormat="1" applyFont="1" applyFill="1" applyBorder="1" applyAlignment="1">
      <alignment horizontal="left" vertical="top" shrinkToFit="1"/>
    </xf>
    <xf numFmtId="1" fontId="4" fillId="0" borderId="2" xfId="1" applyNumberFormat="1" applyFont="1" applyFill="1" applyBorder="1" applyAlignment="1">
      <alignment horizontal="left" vertical="top" wrapText="1" shrinkToFit="1"/>
    </xf>
    <xf numFmtId="0" fontId="4" fillId="0" borderId="3" xfId="1" applyFont="1" applyFill="1" applyBorder="1" applyAlignment="1">
      <alignment horizontal="left"/>
    </xf>
    <xf numFmtId="0" fontId="6" fillId="0" borderId="2" xfId="2" applyFill="1" applyBorder="1" applyAlignment="1">
      <alignment horizontal="left" vertical="top" wrapText="1"/>
    </xf>
    <xf numFmtId="0" fontId="6" fillId="0" borderId="2" xfId="2" applyFont="1" applyFill="1" applyBorder="1" applyAlignment="1">
      <alignment horizontal="left" vertical="top" wrapText="1"/>
    </xf>
    <xf numFmtId="0" fontId="5" fillId="0" borderId="3" xfId="0" applyFont="1" applyBorder="1"/>
    <xf numFmtId="0" fontId="7" fillId="0" borderId="2" xfId="1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horizontal="left" vertical="top" wrapText="1"/>
    </xf>
    <xf numFmtId="1" fontId="8" fillId="0" borderId="2" xfId="1" applyNumberFormat="1" applyFont="1" applyFill="1" applyBorder="1" applyAlignment="1">
      <alignment horizontal="left" vertical="top" wrapText="1" shrinkToFit="1"/>
    </xf>
    <xf numFmtId="0" fontId="0" fillId="0" borderId="5" xfId="0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0" fontId="6" fillId="0" borderId="5" xfId="2" applyBorder="1"/>
    <xf numFmtId="0" fontId="6" fillId="0" borderId="0" xfId="2"/>
    <xf numFmtId="0" fontId="9" fillId="0" borderId="0" xfId="0" applyFont="1"/>
    <xf numFmtId="0" fontId="3" fillId="2" borderId="7" xfId="1" applyFont="1" applyFill="1" applyBorder="1" applyAlignment="1">
      <alignment horizontal="left" vertical="top" wrapText="1"/>
    </xf>
    <xf numFmtId="1" fontId="4" fillId="0" borderId="7" xfId="1" applyNumberFormat="1" applyFont="1" applyFill="1" applyBorder="1" applyAlignment="1">
      <alignment horizontal="left" vertical="top" wrapText="1" shrinkToFit="1"/>
    </xf>
    <xf numFmtId="0" fontId="5" fillId="0" borderId="7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left" vertical="top" wrapText="1"/>
    </xf>
    <xf numFmtId="0" fontId="0" fillId="0" borderId="0" xfId="0" applyBorder="1"/>
    <xf numFmtId="0" fontId="6" fillId="0" borderId="0" xfId="2" applyBorder="1"/>
    <xf numFmtId="0" fontId="6" fillId="0" borderId="0" xfId="2" applyFont="1" applyFill="1" applyBorder="1" applyAlignment="1">
      <alignment horizontal="left" vertical="top" wrapText="1"/>
    </xf>
    <xf numFmtId="0" fontId="3" fillId="2" borderId="0" xfId="1" applyFont="1" applyFill="1" applyBorder="1" applyAlignment="1">
      <alignment horizontal="left" vertical="top" wrapText="1"/>
    </xf>
    <xf numFmtId="0" fontId="6" fillId="0" borderId="0" xfId="2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left" vertical="top"/>
    </xf>
    <xf numFmtId="1" fontId="4" fillId="0" borderId="0" xfId="1" applyNumberFormat="1" applyFont="1" applyFill="1" applyBorder="1" applyAlignment="1">
      <alignment horizontal="left" vertical="top" wrapText="1" shrinkToFi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wrapText="1"/>
    </xf>
    <xf numFmtId="8" fontId="5" fillId="0" borderId="0" xfId="1" applyNumberFormat="1" applyFont="1" applyFill="1" applyBorder="1" applyAlignment="1">
      <alignment horizontal="center" vertical="top" wrapText="1"/>
    </xf>
    <xf numFmtId="8" fontId="5" fillId="0" borderId="2" xfId="2" applyNumberFormat="1" applyFont="1" applyFill="1" applyBorder="1" applyAlignment="1">
      <alignment horizontal="center" vertical="top" wrapText="1"/>
    </xf>
    <xf numFmtId="0" fontId="10" fillId="0" borderId="2" xfId="2" applyFont="1" applyFill="1" applyBorder="1" applyAlignment="1">
      <alignment horizontal="left" vertical="top" wrapText="1"/>
    </xf>
    <xf numFmtId="0" fontId="5" fillId="0" borderId="2" xfId="2" applyFont="1" applyFill="1" applyBorder="1" applyAlignment="1">
      <alignment horizontal="left" vertical="top" wrapText="1"/>
    </xf>
    <xf numFmtId="8" fontId="5" fillId="0" borderId="2" xfId="1" applyNumberFormat="1" applyFont="1" applyFill="1" applyBorder="1" applyAlignment="1">
      <alignment horizontal="center" vertical="top" wrapText="1"/>
    </xf>
    <xf numFmtId="49" fontId="3" fillId="2" borderId="7" xfId="1" applyNumberFormat="1" applyFont="1" applyFill="1" applyBorder="1" applyAlignment="1">
      <alignment horizontal="left" vertical="top" wrapText="1"/>
    </xf>
    <xf numFmtId="49" fontId="4" fillId="0" borderId="7" xfId="1" applyNumberFormat="1" applyFont="1" applyFill="1" applyBorder="1" applyAlignment="1">
      <alignment horizontal="left" vertical="top" wrapText="1" shrinkToFit="1"/>
    </xf>
    <xf numFmtId="49" fontId="5" fillId="0" borderId="7" xfId="1" quotePrefix="1" applyNumberFormat="1" applyFont="1" applyFill="1" applyBorder="1" applyAlignment="1">
      <alignment horizontal="left" vertical="top" wrapText="1"/>
    </xf>
    <xf numFmtId="49" fontId="5" fillId="0" borderId="7" xfId="1" applyNumberFormat="1" applyFont="1" applyFill="1" applyBorder="1" applyAlignment="1">
      <alignment horizontal="left" vertical="top" wrapText="1"/>
    </xf>
    <xf numFmtId="49" fontId="5" fillId="0" borderId="7" xfId="1" applyNumberFormat="1" applyFont="1" applyFill="1" applyBorder="1" applyAlignment="1">
      <alignment horizontal="left" vertical="top"/>
    </xf>
    <xf numFmtId="49" fontId="9" fillId="0" borderId="0" xfId="0" applyNumberFormat="1" applyFont="1"/>
    <xf numFmtId="49" fontId="0" fillId="0" borderId="5" xfId="0" applyNumberFormat="1" applyBorder="1"/>
    <xf numFmtId="49" fontId="0" fillId="0" borderId="0" xfId="0" applyNumberFormat="1"/>
    <xf numFmtId="0" fontId="11" fillId="0" borderId="2" xfId="2" applyFont="1" applyFill="1" applyBorder="1" applyAlignment="1">
      <alignment horizontal="left" vertical="top" wrapText="1"/>
    </xf>
    <xf numFmtId="8" fontId="5" fillId="0" borderId="0" xfId="2" applyNumberFormat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left" vertical="top" wrapText="1"/>
    </xf>
    <xf numFmtId="1" fontId="4" fillId="0" borderId="3" xfId="1" applyNumberFormat="1" applyFont="1" applyFill="1" applyBorder="1" applyAlignment="1">
      <alignment horizontal="left" vertical="top" wrapText="1" shrinkToFit="1"/>
    </xf>
    <xf numFmtId="0" fontId="11" fillId="0" borderId="3" xfId="2" applyFont="1" applyFill="1" applyBorder="1" applyAlignment="1">
      <alignment horizontal="left" vertical="top" wrapText="1"/>
    </xf>
    <xf numFmtId="0" fontId="11" fillId="0" borderId="2" xfId="2" applyFont="1" applyFill="1" applyBorder="1" applyAlignment="1">
      <alignment horizontal="left" vertical="top"/>
    </xf>
    <xf numFmtId="0" fontId="5" fillId="0" borderId="6" xfId="1" applyFont="1" applyFill="1" applyBorder="1" applyAlignment="1">
      <alignment horizontal="left" vertical="top" wrapText="1"/>
    </xf>
    <xf numFmtId="8" fontId="0" fillId="0" borderId="0" xfId="0" applyNumberFormat="1"/>
    <xf numFmtId="8" fontId="5" fillId="0" borderId="2" xfId="0" applyNumberFormat="1" applyFont="1" applyBorder="1" applyAlignment="1">
      <alignment horizontal="center" vertical="top" wrapText="1"/>
    </xf>
    <xf numFmtId="0" fontId="5" fillId="0" borderId="8" xfId="1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left" vertical="top" wrapText="1"/>
    </xf>
    <xf numFmtId="8" fontId="0" fillId="0" borderId="10" xfId="0" applyNumberFormat="1" applyBorder="1" applyAlignment="1">
      <alignment horizontal="center"/>
    </xf>
    <xf numFmtId="8" fontId="0" fillId="0" borderId="11" xfId="0" applyNumberFormat="1" applyBorder="1" applyAlignment="1">
      <alignment horizontal="center"/>
    </xf>
    <xf numFmtId="1" fontId="5" fillId="0" borderId="2" xfId="1" applyNumberFormat="1" applyFont="1" applyFill="1" applyBorder="1" applyAlignment="1">
      <alignment horizontal="left" vertical="top" wrapText="1" shrinkToFit="1"/>
    </xf>
    <xf numFmtId="0" fontId="5" fillId="0" borderId="0" xfId="2" applyFont="1"/>
    <xf numFmtId="0" fontId="0" fillId="0" borderId="0" xfId="0" applyFill="1"/>
    <xf numFmtId="49" fontId="5" fillId="0" borderId="3" xfId="1" applyNumberFormat="1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1" fontId="4" fillId="0" borderId="2" xfId="0" applyNumberFormat="1" applyFont="1" applyBorder="1" applyAlignment="1">
      <alignment horizontal="left" vertical="top" wrapText="1" shrinkToFit="1"/>
    </xf>
    <xf numFmtId="0" fontId="5" fillId="0" borderId="4" xfId="0" applyFont="1" applyBorder="1" applyAlignment="1">
      <alignment horizontal="left" vertical="top"/>
    </xf>
    <xf numFmtId="49" fontId="5" fillId="0" borderId="7" xfId="0" applyNumberFormat="1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/>
    <xf numFmtId="0" fontId="7" fillId="0" borderId="3" xfId="0" applyFont="1" applyBorder="1" applyAlignment="1">
      <alignment horizontal="left" vertical="top" wrapText="1"/>
    </xf>
    <xf numFmtId="0" fontId="1" fillId="0" borderId="12" xfId="1" applyFont="1" applyFill="1" applyBorder="1" applyAlignment="1">
      <alignment horizontal="left" vertical="top" wrapText="1"/>
    </xf>
    <xf numFmtId="0" fontId="5" fillId="0" borderId="12" xfId="1" applyFont="1" applyFill="1" applyBorder="1" applyAlignment="1">
      <alignment horizontal="left" vertical="top" wrapText="1"/>
    </xf>
  </cellXfs>
  <cellStyles count="3">
    <cellStyle name="Link" xfId="2" builtinId="8"/>
    <cellStyle name="Standard" xfId="0" builtinId="0"/>
    <cellStyle name="Standard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nicornelectronics.com/Apple1/apple1parts.html" TargetMode="External"/><Relationship Id="rId13" Type="http://schemas.openxmlformats.org/officeDocument/2006/relationships/hyperlink" Target="http://www.unicornelectronics.com/Apple1/apple1parts.html" TargetMode="External"/><Relationship Id="rId18" Type="http://schemas.openxmlformats.org/officeDocument/2006/relationships/hyperlink" Target="http://www.unicornelectronics.com/Apple1/apple1parts.html" TargetMode="External"/><Relationship Id="rId3" Type="http://schemas.openxmlformats.org/officeDocument/2006/relationships/hyperlink" Target="http://www.unicornelectronics.com/Apple1/apple1parts.html" TargetMode="External"/><Relationship Id="rId21" Type="http://schemas.openxmlformats.org/officeDocument/2006/relationships/hyperlink" Target="http://www.unicornelectronics.com/Apple1/apple1parts.html" TargetMode="External"/><Relationship Id="rId7" Type="http://schemas.openxmlformats.org/officeDocument/2006/relationships/hyperlink" Target="http://www.unicornelectronics.com/Apple1/apple1parts.html" TargetMode="External"/><Relationship Id="rId12" Type="http://schemas.openxmlformats.org/officeDocument/2006/relationships/hyperlink" Target="http://www.unicornelectronics.com/Apple1/apple1parts.html" TargetMode="External"/><Relationship Id="rId17" Type="http://schemas.openxmlformats.org/officeDocument/2006/relationships/hyperlink" Target="http://www.unicornelectronics.com/Apple1/apple1parts.html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ebay.de/itm/Apple-1-Replica-Motherboard-ACI-bare-boards-lot-NTI-Newton-Mac-I-II-lisa/263451308032?ssPageName=STRK%3AMEBIDX%3AIT&amp;_trksid=p2055119.m1438.l2649" TargetMode="External"/><Relationship Id="rId16" Type="http://schemas.openxmlformats.org/officeDocument/2006/relationships/hyperlink" Target="http://www.unicornelectronics.com/Apple1/apple1parts.html" TargetMode="External"/><Relationship Id="rId20" Type="http://schemas.openxmlformats.org/officeDocument/2006/relationships/hyperlink" Target="http://www.unicornelectronics.com/Apple1/apple1parts.html" TargetMode="External"/><Relationship Id="rId1" Type="http://schemas.openxmlformats.org/officeDocument/2006/relationships/hyperlink" Target="http://www.unicornelectronics.com/Apple1/apple1parts.html" TargetMode="External"/><Relationship Id="rId6" Type="http://schemas.openxmlformats.org/officeDocument/2006/relationships/hyperlink" Target="http://www.unicornelectronics.com/Apple1/apple1parts.html" TargetMode="External"/><Relationship Id="rId11" Type="http://schemas.openxmlformats.org/officeDocument/2006/relationships/hyperlink" Target="http://www.unicornelectronics.com/Apple1/apple1parts.html" TargetMode="External"/><Relationship Id="rId24" Type="http://schemas.openxmlformats.org/officeDocument/2006/relationships/hyperlink" Target="https://www.mouser.de/manufacturer/fairchild-semiconductor/" TargetMode="External"/><Relationship Id="rId5" Type="http://schemas.openxmlformats.org/officeDocument/2006/relationships/hyperlink" Target="http://www.unicornelectronics.com/Apple1/apple1parts.html" TargetMode="External"/><Relationship Id="rId15" Type="http://schemas.openxmlformats.org/officeDocument/2006/relationships/hyperlink" Target="http://www.unicornelectronics.com/Apple1/apple1parts.html" TargetMode="External"/><Relationship Id="rId23" Type="http://schemas.openxmlformats.org/officeDocument/2006/relationships/hyperlink" Target="http://www.unicornelectronics.com/Apple1/apple1parts.html" TargetMode="External"/><Relationship Id="rId10" Type="http://schemas.openxmlformats.org/officeDocument/2006/relationships/hyperlink" Target="http://www.unicornelectronics.com/Apple1/apple1parts.html" TargetMode="External"/><Relationship Id="rId19" Type="http://schemas.openxmlformats.org/officeDocument/2006/relationships/hyperlink" Target="http://www.unicornelectronics.com/Apple1/apple1parts.html" TargetMode="External"/><Relationship Id="rId4" Type="http://schemas.openxmlformats.org/officeDocument/2006/relationships/hyperlink" Target="http://www.unicornelectronics.com/Apple1/apple1parts.html" TargetMode="External"/><Relationship Id="rId9" Type="http://schemas.openxmlformats.org/officeDocument/2006/relationships/hyperlink" Target="http://www.unicornelectronics.com/Apple1/apple1parts.html" TargetMode="External"/><Relationship Id="rId14" Type="http://schemas.openxmlformats.org/officeDocument/2006/relationships/hyperlink" Target="http://www.unicornelectronics.com/Apple1/apple1parts.html" TargetMode="External"/><Relationship Id="rId22" Type="http://schemas.openxmlformats.org/officeDocument/2006/relationships/hyperlink" Target="http://www.unicornelectronics.com/Apple1/apple1part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3"/>
  <sheetViews>
    <sheetView tabSelected="1" zoomScale="152" zoomScaleNormal="152" workbookViewId="0">
      <selection activeCell="D124" sqref="D124"/>
    </sheetView>
  </sheetViews>
  <sheetFormatPr baseColWidth="10" defaultColWidth="10.83203125" defaultRowHeight="15" x14ac:dyDescent="0.2"/>
  <cols>
    <col min="1" max="1" width="24.1640625" customWidth="1"/>
    <col min="2" max="2" width="8" customWidth="1"/>
    <col min="3" max="3" width="38.1640625" customWidth="1"/>
    <col min="4" max="4" width="16.5" style="55" customWidth="1"/>
    <col min="5" max="5" width="34.5" style="7" customWidth="1"/>
    <col min="6" max="6" width="28.33203125" customWidth="1"/>
    <col min="7" max="7" width="22" customWidth="1"/>
    <col min="8" max="8" width="9.6640625" customWidth="1"/>
    <col min="9" max="9" width="35" customWidth="1"/>
    <col min="10" max="10" width="27.1640625" customWidth="1"/>
    <col min="11" max="11" width="28.83203125" bestFit="1" customWidth="1"/>
    <col min="12" max="12" width="17.1640625" customWidth="1"/>
  </cols>
  <sheetData>
    <row r="1" spans="1:16" ht="15" customHeight="1" x14ac:dyDescent="0.2">
      <c r="A1" s="1" t="s">
        <v>279</v>
      </c>
      <c r="B1" s="1" t="s">
        <v>1</v>
      </c>
      <c r="C1" s="29"/>
      <c r="D1" s="48"/>
      <c r="E1" s="9" t="s">
        <v>0</v>
      </c>
      <c r="F1" s="4" t="s">
        <v>85</v>
      </c>
      <c r="G1" s="4" t="s">
        <v>79</v>
      </c>
      <c r="H1" s="4" t="s">
        <v>126</v>
      </c>
      <c r="I1" s="4" t="s">
        <v>122</v>
      </c>
      <c r="J1" s="4" t="s">
        <v>86</v>
      </c>
      <c r="K1" s="4" t="s">
        <v>87</v>
      </c>
      <c r="L1" s="37"/>
    </row>
    <row r="2" spans="1:16" ht="15" customHeight="1" x14ac:dyDescent="0.2">
      <c r="A2" s="3" t="s">
        <v>13</v>
      </c>
      <c r="B2" s="2">
        <v>1</v>
      </c>
      <c r="C2" s="31"/>
      <c r="D2" s="51"/>
      <c r="E2" s="10" t="s">
        <v>14</v>
      </c>
      <c r="F2" s="11"/>
      <c r="G2" s="46" t="s">
        <v>255</v>
      </c>
      <c r="H2" s="44">
        <v>49.9</v>
      </c>
      <c r="I2" s="11"/>
      <c r="J2" s="11"/>
      <c r="K2" s="17" t="s">
        <v>81</v>
      </c>
      <c r="L2" s="38"/>
    </row>
    <row r="3" spans="1:16" ht="15" customHeight="1" x14ac:dyDescent="0.2">
      <c r="A3" s="1" t="s">
        <v>278</v>
      </c>
      <c r="B3" s="1" t="s">
        <v>1</v>
      </c>
      <c r="C3" s="29"/>
      <c r="D3" s="48"/>
      <c r="E3" s="9" t="s">
        <v>0</v>
      </c>
      <c r="F3" s="4" t="s">
        <v>85</v>
      </c>
      <c r="G3" s="4" t="s">
        <v>79</v>
      </c>
      <c r="H3" s="4" t="s">
        <v>126</v>
      </c>
      <c r="I3" s="4"/>
      <c r="J3" s="4" t="s">
        <v>86</v>
      </c>
      <c r="K3" s="4" t="s">
        <v>87</v>
      </c>
      <c r="L3" s="37"/>
    </row>
    <row r="4" spans="1:16" ht="15" customHeight="1" x14ac:dyDescent="0.2">
      <c r="A4" s="3" t="s">
        <v>59</v>
      </c>
      <c r="B4" s="2">
        <v>42</v>
      </c>
      <c r="C4" s="31" t="s">
        <v>215</v>
      </c>
      <c r="D4" s="51"/>
      <c r="E4" s="10" t="s">
        <v>217</v>
      </c>
      <c r="F4" s="6"/>
      <c r="G4" s="61" t="s">
        <v>257</v>
      </c>
      <c r="H4" s="44">
        <v>15.54</v>
      </c>
      <c r="I4" s="6" t="s">
        <v>72</v>
      </c>
      <c r="J4" s="6"/>
      <c r="K4" s="6"/>
      <c r="L4" s="41"/>
    </row>
    <row r="5" spans="1:16" ht="15" customHeight="1" x14ac:dyDescent="0.2">
      <c r="A5" s="3" t="s">
        <v>60</v>
      </c>
      <c r="B5" s="2">
        <v>12</v>
      </c>
      <c r="C5" s="31" t="s">
        <v>216</v>
      </c>
      <c r="D5" s="51"/>
      <c r="E5" s="16" t="s">
        <v>218</v>
      </c>
      <c r="F5" s="5"/>
      <c r="G5" s="61" t="s">
        <v>257</v>
      </c>
      <c r="H5" s="44">
        <v>3.96</v>
      </c>
      <c r="I5" s="5" t="s">
        <v>73</v>
      </c>
      <c r="J5" s="5"/>
      <c r="K5" s="5"/>
      <c r="L5" s="42"/>
    </row>
    <row r="6" spans="1:16" ht="15" customHeight="1" x14ac:dyDescent="0.2">
      <c r="A6" s="3" t="s">
        <v>61</v>
      </c>
      <c r="B6" s="2">
        <v>1</v>
      </c>
      <c r="C6" s="31" t="s">
        <v>219</v>
      </c>
      <c r="D6" s="51"/>
      <c r="E6" s="16" t="s">
        <v>220</v>
      </c>
      <c r="F6" s="5"/>
      <c r="G6" s="61" t="s">
        <v>257</v>
      </c>
      <c r="H6" s="44">
        <v>0.28000000000000003</v>
      </c>
      <c r="I6" s="5" t="s">
        <v>74</v>
      </c>
      <c r="J6" s="5"/>
      <c r="K6" s="5"/>
      <c r="L6" s="42"/>
    </row>
    <row r="7" spans="1:16" ht="15" customHeight="1" x14ac:dyDescent="0.2">
      <c r="A7" s="3" t="s">
        <v>62</v>
      </c>
      <c r="B7" s="2">
        <v>2</v>
      </c>
      <c r="C7" s="31" t="s">
        <v>221</v>
      </c>
      <c r="D7" s="51"/>
      <c r="E7" s="16" t="s">
        <v>222</v>
      </c>
      <c r="F7" s="5"/>
      <c r="G7" s="61" t="s">
        <v>257</v>
      </c>
      <c r="H7" s="44">
        <v>0.16</v>
      </c>
      <c r="I7" s="5" t="s">
        <v>75</v>
      </c>
      <c r="J7" s="5"/>
      <c r="K7" s="5"/>
      <c r="L7" s="42"/>
    </row>
    <row r="8" spans="1:16" ht="15" customHeight="1" x14ac:dyDescent="0.2">
      <c r="A8" s="3" t="s">
        <v>63</v>
      </c>
      <c r="B8" s="2">
        <v>2</v>
      </c>
      <c r="C8" s="31" t="s">
        <v>223</v>
      </c>
      <c r="D8" s="51"/>
      <c r="E8" s="16" t="s">
        <v>224</v>
      </c>
      <c r="F8" s="5"/>
      <c r="G8" s="61" t="s">
        <v>257</v>
      </c>
      <c r="H8" s="44">
        <v>0.28000000000000003</v>
      </c>
      <c r="I8" s="5" t="s">
        <v>76</v>
      </c>
      <c r="J8" s="5"/>
      <c r="K8" s="5"/>
      <c r="L8" s="42"/>
    </row>
    <row r="9" spans="1:16" ht="15" customHeight="1" x14ac:dyDescent="0.2">
      <c r="A9" s="1" t="s">
        <v>277</v>
      </c>
      <c r="B9" s="1" t="s">
        <v>1</v>
      </c>
      <c r="C9" s="29"/>
      <c r="D9" s="48"/>
      <c r="E9" s="9" t="s">
        <v>0</v>
      </c>
      <c r="F9" s="4" t="s">
        <v>85</v>
      </c>
      <c r="G9" s="4" t="s">
        <v>79</v>
      </c>
      <c r="H9" s="4" t="s">
        <v>126</v>
      </c>
      <c r="I9" s="4"/>
      <c r="J9" s="4" t="s">
        <v>86</v>
      </c>
      <c r="K9" s="4" t="s">
        <v>87</v>
      </c>
      <c r="L9" s="37"/>
    </row>
    <row r="10" spans="1:16" ht="16" x14ac:dyDescent="0.2">
      <c r="A10" s="3" t="s">
        <v>15</v>
      </c>
      <c r="B10" s="2">
        <v>1</v>
      </c>
      <c r="C10" s="31" t="s">
        <v>225</v>
      </c>
      <c r="D10" s="51"/>
      <c r="E10" s="10" t="s">
        <v>16</v>
      </c>
      <c r="F10" s="12"/>
      <c r="G10" s="61" t="s">
        <v>256</v>
      </c>
      <c r="H10" s="44">
        <v>8.9499999999999993</v>
      </c>
      <c r="I10" s="12"/>
      <c r="J10" s="12" t="s">
        <v>64</v>
      </c>
      <c r="K10" s="12"/>
      <c r="L10" s="39"/>
    </row>
    <row r="11" spans="1:16" ht="16" x14ac:dyDescent="0.2">
      <c r="A11" s="3" t="s">
        <v>17</v>
      </c>
      <c r="B11" s="2">
        <v>1</v>
      </c>
      <c r="C11" s="31" t="s">
        <v>226</v>
      </c>
      <c r="D11" s="51"/>
      <c r="E11" s="10" t="s">
        <v>18</v>
      </c>
      <c r="F11" s="11"/>
      <c r="G11" s="61" t="s">
        <v>256</v>
      </c>
      <c r="H11" s="44">
        <v>0.7</v>
      </c>
      <c r="I11" s="11"/>
      <c r="J11" s="11" t="s">
        <v>65</v>
      </c>
      <c r="K11" s="11"/>
      <c r="L11" s="33"/>
    </row>
    <row r="12" spans="1:16" ht="16" x14ac:dyDescent="0.2">
      <c r="A12" s="3" t="s">
        <v>19</v>
      </c>
      <c r="B12" s="2">
        <v>1</v>
      </c>
      <c r="C12" s="31" t="s">
        <v>227</v>
      </c>
      <c r="D12" s="51"/>
      <c r="E12" s="10" t="s">
        <v>20</v>
      </c>
      <c r="F12" s="11"/>
      <c r="G12" s="61" t="s">
        <v>256</v>
      </c>
      <c r="H12" s="44">
        <v>0.28000000000000003</v>
      </c>
      <c r="I12" s="11"/>
      <c r="J12" s="11" t="s">
        <v>66</v>
      </c>
      <c r="K12" s="11"/>
      <c r="L12" s="33"/>
    </row>
    <row r="13" spans="1:16" ht="16" x14ac:dyDescent="0.2">
      <c r="A13" s="3" t="s">
        <v>21</v>
      </c>
      <c r="B13" s="2">
        <v>1</v>
      </c>
      <c r="C13" s="31" t="s">
        <v>228</v>
      </c>
      <c r="D13" s="51"/>
      <c r="E13" s="10" t="s">
        <v>22</v>
      </c>
      <c r="F13" s="20"/>
      <c r="G13" s="61" t="s">
        <v>256</v>
      </c>
      <c r="H13" s="44">
        <v>0.54</v>
      </c>
      <c r="I13" s="20"/>
      <c r="J13" s="20" t="s">
        <v>83</v>
      </c>
      <c r="K13" s="11"/>
      <c r="L13" s="33"/>
    </row>
    <row r="14" spans="1:16" ht="16" x14ac:dyDescent="0.2">
      <c r="A14" s="3" t="s">
        <v>23</v>
      </c>
      <c r="B14" s="2">
        <v>1</v>
      </c>
      <c r="C14" s="31" t="s">
        <v>229</v>
      </c>
      <c r="D14" s="51"/>
      <c r="E14" s="10" t="s">
        <v>24</v>
      </c>
      <c r="F14" s="20"/>
      <c r="G14" s="61" t="s">
        <v>257</v>
      </c>
      <c r="H14" s="44">
        <v>0.15</v>
      </c>
      <c r="I14" s="20"/>
      <c r="J14" s="20" t="s">
        <v>84</v>
      </c>
      <c r="K14" s="11"/>
      <c r="L14" s="33"/>
    </row>
    <row r="15" spans="1:16" ht="16" x14ac:dyDescent="0.2">
      <c r="A15" s="3" t="s">
        <v>323</v>
      </c>
      <c r="B15" s="2">
        <v>1</v>
      </c>
      <c r="C15" s="31" t="s">
        <v>324</v>
      </c>
      <c r="D15" s="51"/>
      <c r="E15" s="10" t="s">
        <v>325</v>
      </c>
      <c r="F15" s="20"/>
      <c r="G15" s="61" t="s">
        <v>326</v>
      </c>
      <c r="H15" s="44">
        <v>5.46</v>
      </c>
      <c r="I15" s="20"/>
      <c r="J15" s="20"/>
      <c r="K15" s="11"/>
      <c r="L15" s="33"/>
    </row>
    <row r="16" spans="1:16" ht="16" x14ac:dyDescent="0.2">
      <c r="A16" s="3" t="s">
        <v>342</v>
      </c>
      <c r="B16" s="2">
        <v>1</v>
      </c>
      <c r="C16" s="81"/>
      <c r="D16" s="74"/>
      <c r="E16" s="82"/>
      <c r="F16" s="83"/>
      <c r="G16" s="77" t="s">
        <v>340</v>
      </c>
      <c r="H16" s="44">
        <v>1</v>
      </c>
      <c r="I16" s="84"/>
      <c r="J16" s="64"/>
      <c r="K16" s="89"/>
      <c r="L16" s="86"/>
      <c r="M16" s="87"/>
      <c r="N16" s="85"/>
      <c r="O16" s="88"/>
      <c r="P16" s="88"/>
    </row>
    <row r="17" spans="1:12" x14ac:dyDescent="0.2">
      <c r="A17" s="23" t="s">
        <v>111</v>
      </c>
      <c r="B17" s="25">
        <v>2</v>
      </c>
      <c r="C17" s="23"/>
      <c r="D17" s="54"/>
      <c r="E17" s="24"/>
      <c r="F17" s="23"/>
      <c r="G17" s="23" t="s">
        <v>340</v>
      </c>
      <c r="H17" s="44">
        <v>3.2</v>
      </c>
      <c r="I17" s="23"/>
      <c r="J17" s="23"/>
      <c r="K17" s="23"/>
      <c r="L17" s="34"/>
    </row>
    <row r="18" spans="1:12" x14ac:dyDescent="0.2">
      <c r="A18" s="23" t="s">
        <v>366</v>
      </c>
      <c r="B18" s="25">
        <v>2</v>
      </c>
      <c r="C18" s="23" t="s">
        <v>367</v>
      </c>
      <c r="D18" s="54"/>
      <c r="E18" s="24"/>
      <c r="F18" s="23"/>
      <c r="G18" s="23" t="s">
        <v>340</v>
      </c>
      <c r="H18" s="44">
        <v>2</v>
      </c>
      <c r="I18" s="23"/>
      <c r="J18" s="23"/>
      <c r="K18" s="23"/>
      <c r="L18" s="34"/>
    </row>
    <row r="19" spans="1:12" ht="15" customHeight="1" x14ac:dyDescent="0.2">
      <c r="A19" s="1" t="s">
        <v>276</v>
      </c>
      <c r="B19" s="1" t="s">
        <v>1</v>
      </c>
      <c r="C19" s="29" t="s">
        <v>119</v>
      </c>
      <c r="D19" s="48" t="s">
        <v>120</v>
      </c>
      <c r="E19" s="9" t="s">
        <v>0</v>
      </c>
      <c r="F19" s="4" t="s">
        <v>85</v>
      </c>
      <c r="G19" s="4" t="s">
        <v>79</v>
      </c>
      <c r="H19" s="4" t="s">
        <v>126</v>
      </c>
      <c r="I19" s="4" t="s">
        <v>122</v>
      </c>
      <c r="J19" s="4" t="s">
        <v>86</v>
      </c>
      <c r="K19" s="4" t="s">
        <v>87</v>
      </c>
      <c r="L19" s="37" t="s">
        <v>127</v>
      </c>
    </row>
    <row r="20" spans="1:12" ht="16" x14ac:dyDescent="0.2">
      <c r="A20" s="2">
        <v>2513</v>
      </c>
      <c r="B20" s="2">
        <v>1</v>
      </c>
      <c r="C20" s="30" t="s">
        <v>156</v>
      </c>
      <c r="D20" s="49" t="s">
        <v>121</v>
      </c>
      <c r="E20" s="10" t="s">
        <v>2</v>
      </c>
      <c r="F20" s="11" t="s">
        <v>125</v>
      </c>
      <c r="G20" s="45" t="s">
        <v>254</v>
      </c>
      <c r="H20" s="44">
        <v>42</v>
      </c>
      <c r="I20" s="11" t="s">
        <v>123</v>
      </c>
      <c r="J20" s="11" t="s">
        <v>124</v>
      </c>
      <c r="K20" s="11" t="s">
        <v>134</v>
      </c>
      <c r="L20" s="43">
        <v>6.55</v>
      </c>
    </row>
    <row r="21" spans="1:12" ht="15" customHeight="1" x14ac:dyDescent="0.2">
      <c r="A21" s="3" t="s">
        <v>3</v>
      </c>
      <c r="B21" s="2">
        <v>2</v>
      </c>
      <c r="C21" s="31" t="s">
        <v>128</v>
      </c>
      <c r="D21" s="50" t="s">
        <v>129</v>
      </c>
      <c r="E21" s="10" t="s">
        <v>182</v>
      </c>
      <c r="F21" s="11"/>
      <c r="G21" s="45" t="s">
        <v>254</v>
      </c>
      <c r="H21" s="44">
        <v>3.4</v>
      </c>
      <c r="I21" s="11"/>
      <c r="J21" s="11"/>
      <c r="K21" s="17"/>
      <c r="L21" s="38"/>
    </row>
    <row r="22" spans="1:12" ht="15" customHeight="1" x14ac:dyDescent="0.2">
      <c r="A22" s="3" t="s">
        <v>136</v>
      </c>
      <c r="B22" s="2">
        <v>2</v>
      </c>
      <c r="C22" s="3" t="s">
        <v>130</v>
      </c>
      <c r="D22" s="50" t="s">
        <v>131</v>
      </c>
      <c r="E22" s="10" t="s">
        <v>77</v>
      </c>
      <c r="F22" s="11" t="s">
        <v>132</v>
      </c>
      <c r="G22" s="11" t="s">
        <v>133</v>
      </c>
      <c r="H22" s="47">
        <v>25</v>
      </c>
      <c r="I22" s="11" t="s">
        <v>135</v>
      </c>
      <c r="J22" s="11" t="s">
        <v>132</v>
      </c>
      <c r="K22" s="11" t="s">
        <v>134</v>
      </c>
      <c r="L22" s="43">
        <v>13.11</v>
      </c>
    </row>
    <row r="23" spans="1:12" ht="15" customHeight="1" x14ac:dyDescent="0.2">
      <c r="A23" s="3">
        <v>2504</v>
      </c>
      <c r="B23" s="2">
        <v>7</v>
      </c>
      <c r="C23" s="30" t="s">
        <v>157</v>
      </c>
      <c r="D23" s="51" t="s">
        <v>138</v>
      </c>
      <c r="E23" s="10" t="s">
        <v>4</v>
      </c>
      <c r="F23" s="11"/>
      <c r="G23" s="45" t="s">
        <v>254</v>
      </c>
      <c r="H23" s="44">
        <v>48</v>
      </c>
      <c r="I23" s="11"/>
      <c r="J23" s="11"/>
      <c r="K23" s="17"/>
      <c r="L23" s="38"/>
    </row>
    <row r="24" spans="1:12" ht="15" customHeight="1" x14ac:dyDescent="0.2">
      <c r="A24" s="3">
        <v>2519</v>
      </c>
      <c r="B24" s="2">
        <v>1</v>
      </c>
      <c r="C24" s="30" t="s">
        <v>158</v>
      </c>
      <c r="D24" s="51" t="s">
        <v>137</v>
      </c>
      <c r="E24" s="10" t="s">
        <v>4</v>
      </c>
      <c r="F24" s="11"/>
      <c r="G24" s="45" t="s">
        <v>254</v>
      </c>
      <c r="H24" s="44">
        <v>30</v>
      </c>
      <c r="I24" s="11"/>
      <c r="J24" s="11"/>
      <c r="K24" s="17"/>
      <c r="L24" s="38"/>
    </row>
    <row r="25" spans="1:12" ht="15" customHeight="1" x14ac:dyDescent="0.2">
      <c r="A25" s="2">
        <v>6820</v>
      </c>
      <c r="B25" s="2">
        <v>1</v>
      </c>
      <c r="C25" s="30" t="s">
        <v>139</v>
      </c>
      <c r="D25" s="49" t="s">
        <v>140</v>
      </c>
      <c r="E25" s="10" t="s">
        <v>5</v>
      </c>
      <c r="F25" s="11" t="s">
        <v>141</v>
      </c>
      <c r="G25" s="11" t="s">
        <v>258</v>
      </c>
      <c r="H25" s="47">
        <v>43</v>
      </c>
      <c r="I25" s="11" t="s">
        <v>142</v>
      </c>
      <c r="J25" s="11" t="s">
        <v>143</v>
      </c>
      <c r="K25" s="60" t="s">
        <v>144</v>
      </c>
      <c r="L25" s="57">
        <v>2.95</v>
      </c>
    </row>
    <row r="26" spans="1:12" ht="16" x14ac:dyDescent="0.2">
      <c r="A26" s="3" t="s">
        <v>145</v>
      </c>
      <c r="B26" s="2">
        <v>1</v>
      </c>
      <c r="C26" s="31" t="s">
        <v>147</v>
      </c>
      <c r="D26" s="51" t="s">
        <v>146</v>
      </c>
      <c r="E26" s="10" t="s">
        <v>6</v>
      </c>
      <c r="F26" s="11"/>
      <c r="G26" s="56" t="s">
        <v>144</v>
      </c>
      <c r="H26" s="44">
        <v>1.21</v>
      </c>
      <c r="I26" s="58" t="s">
        <v>148</v>
      </c>
      <c r="J26" s="11"/>
      <c r="K26" s="56" t="s">
        <v>144</v>
      </c>
      <c r="L26" s="57">
        <v>1.21</v>
      </c>
    </row>
    <row r="27" spans="1:12" ht="16" x14ac:dyDescent="0.2">
      <c r="A27" s="2">
        <v>6502</v>
      </c>
      <c r="B27" s="2">
        <v>1</v>
      </c>
      <c r="C27" s="30" t="s">
        <v>149</v>
      </c>
      <c r="D27" s="49" t="s">
        <v>150</v>
      </c>
      <c r="E27" s="10" t="s">
        <v>7</v>
      </c>
      <c r="F27" s="11" t="s">
        <v>143</v>
      </c>
      <c r="G27" s="11" t="s">
        <v>151</v>
      </c>
      <c r="H27" s="47">
        <v>10</v>
      </c>
      <c r="I27" s="59" t="s">
        <v>152</v>
      </c>
      <c r="J27" s="11" t="s">
        <v>143</v>
      </c>
      <c r="K27" s="17"/>
      <c r="L27" s="38"/>
    </row>
    <row r="28" spans="1:12" ht="15" customHeight="1" x14ac:dyDescent="0.2">
      <c r="A28" s="2">
        <v>7400</v>
      </c>
      <c r="B28" s="2">
        <v>3</v>
      </c>
      <c r="C28" s="30" t="s">
        <v>154</v>
      </c>
      <c r="D28" s="49" t="s">
        <v>153</v>
      </c>
      <c r="E28" s="10" t="s">
        <v>181</v>
      </c>
      <c r="F28" s="11"/>
      <c r="G28" s="45" t="s">
        <v>254</v>
      </c>
      <c r="H28" s="47">
        <v>2.8</v>
      </c>
      <c r="I28" s="11"/>
      <c r="J28" s="11"/>
      <c r="K28" s="17"/>
      <c r="L28" s="38"/>
    </row>
    <row r="29" spans="1:12" ht="15" customHeight="1" x14ac:dyDescent="0.2">
      <c r="A29" s="2">
        <v>7402</v>
      </c>
      <c r="B29" s="2">
        <v>1</v>
      </c>
      <c r="C29" s="30" t="s">
        <v>159</v>
      </c>
      <c r="D29" s="49" t="s">
        <v>155</v>
      </c>
      <c r="E29" s="10" t="s">
        <v>180</v>
      </c>
      <c r="F29" s="11"/>
      <c r="G29" s="45" t="s">
        <v>254</v>
      </c>
      <c r="H29" s="47">
        <v>1.53</v>
      </c>
      <c r="I29" s="11"/>
      <c r="J29" s="11"/>
      <c r="K29" s="17"/>
      <c r="L29" s="38"/>
    </row>
    <row r="30" spans="1:12" ht="15" customHeight="1" x14ac:dyDescent="0.2">
      <c r="A30" s="2">
        <v>7404</v>
      </c>
      <c r="B30" s="2">
        <v>1</v>
      </c>
      <c r="C30" s="30" t="s">
        <v>160</v>
      </c>
      <c r="D30" s="49" t="s">
        <v>161</v>
      </c>
      <c r="E30" s="10" t="s">
        <v>179</v>
      </c>
      <c r="F30" s="11"/>
      <c r="G30" s="45" t="s">
        <v>254</v>
      </c>
      <c r="H30" s="47">
        <v>1.27</v>
      </c>
      <c r="I30" s="11"/>
      <c r="J30" s="11"/>
      <c r="K30" s="17"/>
      <c r="L30" s="38"/>
    </row>
    <row r="31" spans="1:12" ht="15" customHeight="1" x14ac:dyDescent="0.2">
      <c r="A31" s="2">
        <v>7408</v>
      </c>
      <c r="B31" s="2">
        <v>1</v>
      </c>
      <c r="C31" s="30" t="s">
        <v>163</v>
      </c>
      <c r="D31" s="49" t="s">
        <v>162</v>
      </c>
      <c r="E31" s="10" t="s">
        <v>178</v>
      </c>
      <c r="F31" s="11"/>
      <c r="G31" s="45" t="s">
        <v>254</v>
      </c>
      <c r="H31" s="47">
        <v>2.13</v>
      </c>
      <c r="I31" s="11"/>
      <c r="J31" s="11"/>
      <c r="K31" s="17"/>
      <c r="L31" s="38"/>
    </row>
    <row r="32" spans="1:12" ht="15" customHeight="1" x14ac:dyDescent="0.2">
      <c r="A32" s="2">
        <v>7410</v>
      </c>
      <c r="B32" s="2">
        <v>2</v>
      </c>
      <c r="C32" s="30" t="s">
        <v>164</v>
      </c>
      <c r="D32" s="49" t="s">
        <v>165</v>
      </c>
      <c r="E32" s="10" t="s">
        <v>177</v>
      </c>
      <c r="F32" s="11"/>
      <c r="G32" s="45" t="s">
        <v>254</v>
      </c>
      <c r="H32" s="47">
        <v>2.5499999999999998</v>
      </c>
      <c r="I32" s="11"/>
      <c r="J32" s="11"/>
      <c r="K32" s="17"/>
      <c r="L32" s="38"/>
    </row>
    <row r="33" spans="1:12" ht="15" customHeight="1" x14ac:dyDescent="0.2">
      <c r="A33" s="2">
        <v>74123</v>
      </c>
      <c r="B33" s="2">
        <v>1</v>
      </c>
      <c r="C33" s="31" t="s">
        <v>166</v>
      </c>
      <c r="D33" s="49" t="s">
        <v>167</v>
      </c>
      <c r="E33" s="10" t="s">
        <v>176</v>
      </c>
      <c r="F33" s="11"/>
      <c r="G33" s="45" t="s">
        <v>254</v>
      </c>
      <c r="H33" s="47">
        <v>2.13</v>
      </c>
      <c r="I33" s="11"/>
      <c r="J33" s="11"/>
      <c r="K33" s="17"/>
      <c r="L33" s="38"/>
    </row>
    <row r="34" spans="1:12" ht="16" x14ac:dyDescent="0.2">
      <c r="A34" s="2">
        <v>74154</v>
      </c>
      <c r="B34" s="2">
        <v>1</v>
      </c>
      <c r="C34" s="30" t="s">
        <v>168</v>
      </c>
      <c r="D34" s="49" t="s">
        <v>169</v>
      </c>
      <c r="E34" s="10" t="s">
        <v>175</v>
      </c>
      <c r="F34" s="11"/>
      <c r="G34" s="45" t="s">
        <v>254</v>
      </c>
      <c r="H34" s="47">
        <v>2.98</v>
      </c>
      <c r="I34" s="11"/>
      <c r="J34" s="11"/>
      <c r="K34" s="17"/>
      <c r="L34" s="38"/>
    </row>
    <row r="35" spans="1:12" ht="16" x14ac:dyDescent="0.2">
      <c r="A35" s="2">
        <v>74157</v>
      </c>
      <c r="B35" s="2">
        <v>2</v>
      </c>
      <c r="C35" s="30" t="s">
        <v>207</v>
      </c>
      <c r="D35" s="49" t="s">
        <v>170</v>
      </c>
      <c r="E35" s="10" t="s">
        <v>174</v>
      </c>
      <c r="F35" s="11"/>
      <c r="G35" s="45" t="s">
        <v>254</v>
      </c>
      <c r="H35" s="47">
        <v>1.69</v>
      </c>
      <c r="I35" s="11"/>
      <c r="J35" s="11"/>
      <c r="K35" s="17"/>
      <c r="L35" s="38"/>
    </row>
    <row r="36" spans="1:12" ht="15" customHeight="1" x14ac:dyDescent="0.2">
      <c r="A36" s="2">
        <v>74160</v>
      </c>
      <c r="B36" s="2">
        <v>1</v>
      </c>
      <c r="C36" s="30" t="s">
        <v>171</v>
      </c>
      <c r="D36" s="49" t="s">
        <v>172</v>
      </c>
      <c r="E36" s="10" t="s">
        <v>173</v>
      </c>
      <c r="F36" s="11"/>
      <c r="G36" s="45" t="s">
        <v>254</v>
      </c>
      <c r="H36" s="47">
        <v>1.27</v>
      </c>
      <c r="I36" s="11"/>
      <c r="J36" s="11"/>
      <c r="K36" s="17"/>
      <c r="L36" s="38"/>
    </row>
    <row r="37" spans="1:12" ht="15" customHeight="1" x14ac:dyDescent="0.2">
      <c r="A37" s="3">
        <v>74161</v>
      </c>
      <c r="B37" s="2">
        <v>5</v>
      </c>
      <c r="C37" s="31" t="s">
        <v>184</v>
      </c>
      <c r="D37" s="51" t="s">
        <v>185</v>
      </c>
      <c r="E37" s="10" t="s">
        <v>183</v>
      </c>
      <c r="F37" s="11"/>
      <c r="G37" s="45" t="s">
        <v>254</v>
      </c>
      <c r="H37" s="47">
        <v>6.37</v>
      </c>
      <c r="I37" s="11"/>
      <c r="J37" s="11"/>
      <c r="K37" s="17"/>
      <c r="L37" s="38"/>
    </row>
    <row r="38" spans="1:12" ht="15" customHeight="1" x14ac:dyDescent="0.2">
      <c r="A38" s="2">
        <v>74166</v>
      </c>
      <c r="B38" s="2">
        <v>1</v>
      </c>
      <c r="C38" s="30" t="s">
        <v>188</v>
      </c>
      <c r="D38" s="49" t="s">
        <v>187</v>
      </c>
      <c r="E38" s="10" t="s">
        <v>186</v>
      </c>
      <c r="F38" s="11"/>
      <c r="G38" s="45" t="s">
        <v>254</v>
      </c>
      <c r="H38" s="47">
        <v>0.85</v>
      </c>
      <c r="I38" s="11"/>
      <c r="J38" s="11"/>
      <c r="K38" s="17"/>
      <c r="L38" s="38"/>
    </row>
    <row r="39" spans="1:12" ht="15" customHeight="1" x14ac:dyDescent="0.2">
      <c r="A39" s="2">
        <v>74174</v>
      </c>
      <c r="B39" s="2">
        <v>1</v>
      </c>
      <c r="C39" s="30" t="s">
        <v>190</v>
      </c>
      <c r="D39" s="49" t="s">
        <v>191</v>
      </c>
      <c r="E39" s="10" t="s">
        <v>189</v>
      </c>
      <c r="F39" s="11"/>
      <c r="G39" s="45" t="s">
        <v>254</v>
      </c>
      <c r="H39" s="47">
        <v>0.85</v>
      </c>
      <c r="I39" s="11"/>
      <c r="J39" s="11"/>
      <c r="K39" s="17"/>
      <c r="L39" s="38"/>
    </row>
    <row r="40" spans="1:12" ht="15" customHeight="1" x14ac:dyDescent="0.2">
      <c r="A40" s="2">
        <v>74175</v>
      </c>
      <c r="B40" s="2">
        <v>1</v>
      </c>
      <c r="C40" s="30" t="s">
        <v>194</v>
      </c>
      <c r="D40" s="49" t="s">
        <v>195</v>
      </c>
      <c r="E40" s="10" t="s">
        <v>192</v>
      </c>
      <c r="F40" s="11"/>
      <c r="G40" s="45" t="s">
        <v>254</v>
      </c>
      <c r="H40" s="47" t="s">
        <v>193</v>
      </c>
      <c r="I40" s="11"/>
      <c r="J40" s="11"/>
      <c r="K40" s="17"/>
      <c r="L40" s="38"/>
    </row>
    <row r="41" spans="1:12" ht="15" customHeight="1" x14ac:dyDescent="0.2">
      <c r="A41" s="2">
        <v>7427</v>
      </c>
      <c r="B41" s="2">
        <v>1</v>
      </c>
      <c r="C41" s="30" t="s">
        <v>197</v>
      </c>
      <c r="D41" s="49" t="s">
        <v>198</v>
      </c>
      <c r="E41" s="10" t="s">
        <v>196</v>
      </c>
      <c r="F41" s="11"/>
      <c r="G41" s="45" t="s">
        <v>254</v>
      </c>
      <c r="H41" s="47">
        <v>0.85</v>
      </c>
      <c r="I41" s="11"/>
      <c r="J41" s="11"/>
      <c r="K41" s="17"/>
      <c r="L41" s="38"/>
    </row>
    <row r="42" spans="1:12" ht="15" customHeight="1" x14ac:dyDescent="0.2">
      <c r="A42" s="2">
        <v>7432</v>
      </c>
      <c r="B42" s="2">
        <v>1</v>
      </c>
      <c r="C42" s="30" t="s">
        <v>200</v>
      </c>
      <c r="D42" s="49" t="s">
        <v>201</v>
      </c>
      <c r="E42" s="10" t="s">
        <v>199</v>
      </c>
      <c r="F42" s="11"/>
      <c r="G42" s="45" t="s">
        <v>254</v>
      </c>
      <c r="H42" s="47">
        <v>1.39</v>
      </c>
      <c r="I42" s="11"/>
      <c r="J42" s="11"/>
      <c r="K42" s="17"/>
      <c r="L42" s="38"/>
    </row>
    <row r="43" spans="1:12" ht="15" customHeight="1" x14ac:dyDescent="0.2">
      <c r="A43" s="2">
        <v>7450</v>
      </c>
      <c r="B43" s="2">
        <v>1</v>
      </c>
      <c r="C43" s="30" t="s">
        <v>204</v>
      </c>
      <c r="D43" s="49" t="s">
        <v>203</v>
      </c>
      <c r="E43" s="10" t="s">
        <v>202</v>
      </c>
      <c r="F43" s="11"/>
      <c r="G43" s="45" t="s">
        <v>254</v>
      </c>
      <c r="H43" s="47">
        <v>0.42</v>
      </c>
      <c r="I43" s="11"/>
      <c r="J43" s="11"/>
      <c r="K43" s="17"/>
      <c r="L43" s="38"/>
    </row>
    <row r="44" spans="1:12" ht="16" x14ac:dyDescent="0.2">
      <c r="A44" s="3" t="s">
        <v>8</v>
      </c>
      <c r="B44" s="2">
        <v>4</v>
      </c>
      <c r="C44" s="30" t="s">
        <v>208</v>
      </c>
      <c r="D44" s="51" t="s">
        <v>206</v>
      </c>
      <c r="E44" s="10" t="s">
        <v>205</v>
      </c>
      <c r="F44" s="11"/>
      <c r="G44" s="45" t="s">
        <v>254</v>
      </c>
      <c r="H44" s="47">
        <v>4.41</v>
      </c>
      <c r="I44" s="11"/>
      <c r="J44" s="11"/>
      <c r="K44" s="17"/>
      <c r="L44" s="38"/>
    </row>
    <row r="45" spans="1:12" ht="16" x14ac:dyDescent="0.2">
      <c r="A45" s="3" t="s">
        <v>209</v>
      </c>
      <c r="B45" s="2">
        <v>16</v>
      </c>
      <c r="C45" s="31" t="s">
        <v>211</v>
      </c>
      <c r="D45" s="51" t="s">
        <v>210</v>
      </c>
      <c r="E45" s="10" t="s">
        <v>10</v>
      </c>
      <c r="F45" s="11"/>
      <c r="G45" s="45" t="s">
        <v>254</v>
      </c>
      <c r="H45" s="47">
        <v>34.06</v>
      </c>
      <c r="I45" s="3" t="s">
        <v>9</v>
      </c>
      <c r="J45" s="3">
        <v>1976</v>
      </c>
      <c r="K45" s="46" t="s">
        <v>118</v>
      </c>
      <c r="L45" s="38"/>
    </row>
    <row r="46" spans="1:12" ht="15" customHeight="1" x14ac:dyDescent="0.2">
      <c r="A46" s="3" t="s">
        <v>11</v>
      </c>
      <c r="B46" s="2">
        <v>1</v>
      </c>
      <c r="C46" s="31" t="s">
        <v>11</v>
      </c>
      <c r="D46" s="51" t="s">
        <v>212</v>
      </c>
      <c r="E46" s="10" t="s">
        <v>12</v>
      </c>
      <c r="F46" s="11"/>
      <c r="G46" s="61" t="s">
        <v>257</v>
      </c>
      <c r="H46" s="47">
        <v>0.2</v>
      </c>
      <c r="I46" s="11" t="s">
        <v>213</v>
      </c>
      <c r="J46" s="11" t="s">
        <v>214</v>
      </c>
      <c r="K46" s="11" t="s">
        <v>80</v>
      </c>
      <c r="L46" s="33"/>
    </row>
    <row r="47" spans="1:12" ht="15" customHeight="1" x14ac:dyDescent="0.2">
      <c r="A47" s="3"/>
      <c r="B47" s="2"/>
      <c r="C47" s="31"/>
      <c r="D47" s="51"/>
      <c r="E47" s="10"/>
      <c r="F47" s="11"/>
      <c r="G47" s="11"/>
      <c r="H47" s="47"/>
      <c r="I47" s="11"/>
      <c r="J47" s="11"/>
      <c r="K47" s="11"/>
      <c r="L47" s="33"/>
    </row>
    <row r="48" spans="1:12" ht="15" customHeight="1" x14ac:dyDescent="0.2">
      <c r="A48" s="1" t="s">
        <v>275</v>
      </c>
      <c r="B48" s="1" t="s">
        <v>1</v>
      </c>
      <c r="C48" s="29"/>
      <c r="D48" s="48"/>
      <c r="E48" s="9" t="s">
        <v>0</v>
      </c>
      <c r="F48" s="4" t="str">
        <f t="shared" ref="F48:K48" si="0">F19</f>
        <v>INFO</v>
      </c>
      <c r="G48" s="4" t="str">
        <f t="shared" ref="G48" si="1">G19</f>
        <v>SUPPLIER</v>
      </c>
      <c r="H48" s="4" t="s">
        <v>126</v>
      </c>
      <c r="I48" s="4" t="s">
        <v>122</v>
      </c>
      <c r="J48" s="4" t="str">
        <f t="shared" si="0"/>
        <v>ALTERNATIV INFO</v>
      </c>
      <c r="K48" s="4" t="str">
        <f t="shared" si="0"/>
        <v>SUPPLIER ALTERNATIV</v>
      </c>
      <c r="L48" s="37"/>
    </row>
    <row r="49" spans="1:12" ht="16" x14ac:dyDescent="0.2">
      <c r="A49" s="3" t="s">
        <v>27</v>
      </c>
      <c r="B49" s="2">
        <v>1</v>
      </c>
      <c r="C49" s="31" t="s">
        <v>230</v>
      </c>
      <c r="D49" s="51"/>
      <c r="E49" s="10" t="s">
        <v>28</v>
      </c>
      <c r="F49" s="11"/>
      <c r="G49" s="56" t="s">
        <v>256</v>
      </c>
      <c r="H49" s="47">
        <v>1.05</v>
      </c>
      <c r="I49" s="11" t="s">
        <v>67</v>
      </c>
      <c r="J49" s="19" t="s">
        <v>82</v>
      </c>
      <c r="K49" s="18"/>
      <c r="L49" s="36"/>
    </row>
    <row r="50" spans="1:12" ht="15" customHeight="1" x14ac:dyDescent="0.2">
      <c r="A50" s="3" t="s">
        <v>29</v>
      </c>
      <c r="B50" s="2">
        <v>1</v>
      </c>
      <c r="C50" s="65" t="s">
        <v>235</v>
      </c>
      <c r="D50" s="51"/>
      <c r="E50" s="10" t="s">
        <v>232</v>
      </c>
      <c r="F50" s="11"/>
      <c r="G50" s="11" t="s">
        <v>231</v>
      </c>
      <c r="H50" s="47">
        <v>0.82</v>
      </c>
      <c r="I50" s="11" t="s">
        <v>246</v>
      </c>
      <c r="J50" s="11"/>
      <c r="K50" s="18"/>
      <c r="L50" s="36"/>
    </row>
    <row r="51" spans="1:12" ht="15" customHeight="1" x14ac:dyDescent="0.2">
      <c r="A51" s="3" t="s">
        <v>30</v>
      </c>
      <c r="B51" s="2">
        <v>2</v>
      </c>
      <c r="C51" s="66" t="s">
        <v>236</v>
      </c>
      <c r="D51" s="51"/>
      <c r="E51" s="10" t="s">
        <v>233</v>
      </c>
      <c r="F51" s="13"/>
      <c r="G51" s="11" t="s">
        <v>231</v>
      </c>
      <c r="H51" s="47">
        <v>1.64</v>
      </c>
      <c r="I51" s="11" t="s">
        <v>246</v>
      </c>
      <c r="J51" s="11"/>
      <c r="K51" s="17"/>
      <c r="L51" s="38"/>
    </row>
    <row r="52" spans="1:12" ht="15" customHeight="1" x14ac:dyDescent="0.2">
      <c r="A52" s="3" t="s">
        <v>31</v>
      </c>
      <c r="B52" s="2">
        <v>1</v>
      </c>
      <c r="C52" s="66" t="s">
        <v>237</v>
      </c>
      <c r="D52" s="51"/>
      <c r="E52" s="10" t="s">
        <v>234</v>
      </c>
      <c r="F52" s="21"/>
      <c r="G52" s="46" t="s">
        <v>253</v>
      </c>
      <c r="H52" s="67">
        <v>0.37</v>
      </c>
      <c r="I52" s="11" t="s">
        <v>246</v>
      </c>
      <c r="J52" s="13"/>
      <c r="K52" s="17"/>
      <c r="L52" s="38"/>
    </row>
    <row r="53" spans="1:12" ht="15" customHeight="1" x14ac:dyDescent="0.2">
      <c r="A53" s="3" t="s">
        <v>32</v>
      </c>
      <c r="B53" s="2">
        <v>12</v>
      </c>
      <c r="C53" s="66" t="s">
        <v>238</v>
      </c>
      <c r="D53" s="51"/>
      <c r="E53" s="10" t="s">
        <v>241</v>
      </c>
      <c r="F53" s="11"/>
      <c r="G53" s="11" t="s">
        <v>231</v>
      </c>
      <c r="H53" s="68">
        <v>9.84</v>
      </c>
      <c r="I53" s="11" t="s">
        <v>246</v>
      </c>
      <c r="J53" s="11"/>
      <c r="K53" s="17"/>
      <c r="L53" s="38"/>
    </row>
    <row r="54" spans="1:12" ht="15" customHeight="1" x14ac:dyDescent="0.2">
      <c r="A54" s="3" t="s">
        <v>33</v>
      </c>
      <c r="B54" s="2">
        <v>6</v>
      </c>
      <c r="C54" s="62" t="s">
        <v>239</v>
      </c>
      <c r="D54" s="51"/>
      <c r="E54" s="10" t="s">
        <v>240</v>
      </c>
      <c r="F54" s="11"/>
      <c r="G54" s="11" t="s">
        <v>231</v>
      </c>
      <c r="H54" s="64">
        <v>4.92</v>
      </c>
      <c r="I54" s="11" t="s">
        <v>246</v>
      </c>
      <c r="J54" s="11"/>
      <c r="K54" s="17"/>
      <c r="L54" s="38"/>
    </row>
    <row r="55" spans="1:12" ht="15" customHeight="1" x14ac:dyDescent="0.2">
      <c r="A55" s="3" t="s">
        <v>34</v>
      </c>
      <c r="B55" s="2">
        <v>3</v>
      </c>
      <c r="C55" s="62" t="s">
        <v>242</v>
      </c>
      <c r="D55" s="51"/>
      <c r="E55" s="10" t="s">
        <v>243</v>
      </c>
      <c r="F55" s="11"/>
      <c r="G55" s="11" t="s">
        <v>231</v>
      </c>
      <c r="H55" s="64">
        <v>2.46</v>
      </c>
      <c r="I55" s="11" t="s">
        <v>246</v>
      </c>
      <c r="J55" s="11"/>
      <c r="K55" s="17"/>
      <c r="L55" s="38"/>
    </row>
    <row r="56" spans="1:12" ht="15" customHeight="1" x14ac:dyDescent="0.2">
      <c r="A56" s="3" t="s">
        <v>35</v>
      </c>
      <c r="B56" s="2">
        <v>1</v>
      </c>
      <c r="C56" s="62" t="s">
        <v>245</v>
      </c>
      <c r="D56" s="51"/>
      <c r="E56" s="10" t="s">
        <v>244</v>
      </c>
      <c r="F56" s="13"/>
      <c r="G56" s="46" t="s">
        <v>253</v>
      </c>
      <c r="H56" s="64">
        <v>0.37</v>
      </c>
      <c r="I56" s="11" t="s">
        <v>246</v>
      </c>
      <c r="J56" s="11"/>
      <c r="K56" s="17"/>
      <c r="L56" s="38"/>
    </row>
    <row r="57" spans="1:12" ht="15" customHeight="1" x14ac:dyDescent="0.2">
      <c r="A57" s="1" t="s">
        <v>273</v>
      </c>
      <c r="B57" s="1" t="s">
        <v>1</v>
      </c>
      <c r="C57" s="29"/>
      <c r="D57" s="48"/>
      <c r="E57" s="9" t="s">
        <v>0</v>
      </c>
      <c r="F57" s="4" t="str">
        <f t="shared" ref="F57:K57" si="2">F19</f>
        <v>INFO</v>
      </c>
      <c r="G57" s="4" t="str">
        <f t="shared" ref="G57" si="3">G19</f>
        <v>SUPPLIER</v>
      </c>
      <c r="H57" s="4" t="s">
        <v>126</v>
      </c>
      <c r="I57" s="4" t="s">
        <v>122</v>
      </c>
      <c r="J57" s="4" t="str">
        <f t="shared" si="2"/>
        <v>ALTERNATIV INFO</v>
      </c>
      <c r="K57" s="4" t="str">
        <f t="shared" si="2"/>
        <v>SUPPLIER ALTERNATIV</v>
      </c>
      <c r="L57" s="37"/>
    </row>
    <row r="58" spans="1:12" ht="16" x14ac:dyDescent="0.2">
      <c r="A58" s="3" t="s">
        <v>36</v>
      </c>
      <c r="B58" s="2">
        <v>1</v>
      </c>
      <c r="C58" s="31" t="s">
        <v>247</v>
      </c>
      <c r="D58" s="51"/>
      <c r="E58" s="14" t="s">
        <v>248</v>
      </c>
      <c r="F58" s="22"/>
      <c r="G58" s="61" t="s">
        <v>257</v>
      </c>
      <c r="H58" s="64">
        <v>0.08</v>
      </c>
      <c r="I58" s="69" t="s">
        <v>259</v>
      </c>
      <c r="J58" s="15"/>
      <c r="K58" s="15"/>
      <c r="L58" s="40"/>
    </row>
    <row r="59" spans="1:12" ht="16" x14ac:dyDescent="0.2">
      <c r="A59" s="3" t="s">
        <v>37</v>
      </c>
      <c r="B59" s="2">
        <v>4</v>
      </c>
      <c r="C59" s="31" t="s">
        <v>249</v>
      </c>
      <c r="D59" s="51"/>
      <c r="E59" s="14" t="s">
        <v>250</v>
      </c>
      <c r="F59" s="22"/>
      <c r="G59" s="61" t="s">
        <v>257</v>
      </c>
      <c r="H59" s="64">
        <v>0.48</v>
      </c>
      <c r="I59" s="69" t="s">
        <v>260</v>
      </c>
      <c r="J59" s="15"/>
      <c r="K59" s="15"/>
      <c r="L59" s="40"/>
    </row>
    <row r="60" spans="1:12" ht="16" x14ac:dyDescent="0.2">
      <c r="A60" s="3" t="s">
        <v>38</v>
      </c>
      <c r="B60" s="2">
        <v>17</v>
      </c>
      <c r="C60" s="31" t="s">
        <v>251</v>
      </c>
      <c r="D60" s="51"/>
      <c r="E60" s="10" t="s">
        <v>39</v>
      </c>
      <c r="F60" s="11"/>
      <c r="G60" s="11" t="s">
        <v>252</v>
      </c>
      <c r="H60" s="64">
        <v>2.66</v>
      </c>
      <c r="I60" s="11" t="s">
        <v>261</v>
      </c>
      <c r="J60" s="11"/>
      <c r="K60" s="11"/>
      <c r="L60" s="33"/>
    </row>
    <row r="61" spans="1:12" ht="15" customHeight="1" x14ac:dyDescent="0.2">
      <c r="A61" s="3" t="s">
        <v>40</v>
      </c>
      <c r="B61" s="2">
        <v>1</v>
      </c>
      <c r="C61" s="31" t="s">
        <v>262</v>
      </c>
      <c r="D61" s="51"/>
      <c r="E61" s="10"/>
      <c r="F61" s="21"/>
      <c r="G61" s="56" t="s">
        <v>256</v>
      </c>
      <c r="H61" s="64">
        <v>1.5</v>
      </c>
      <c r="I61" s="21"/>
      <c r="J61" s="11"/>
      <c r="K61" s="17"/>
      <c r="L61" s="38"/>
    </row>
    <row r="62" spans="1:12" ht="15" customHeight="1" x14ac:dyDescent="0.2">
      <c r="A62" s="3" t="s">
        <v>41</v>
      </c>
      <c r="B62" s="2">
        <v>5</v>
      </c>
      <c r="C62" s="31" t="s">
        <v>263</v>
      </c>
      <c r="D62" s="51"/>
      <c r="E62" s="10" t="s">
        <v>42</v>
      </c>
      <c r="F62" s="11"/>
      <c r="G62" s="11" t="s">
        <v>264</v>
      </c>
      <c r="H62" s="64">
        <v>1.93</v>
      </c>
      <c r="I62" s="11" t="s">
        <v>265</v>
      </c>
      <c r="J62" s="11"/>
      <c r="K62" s="17"/>
      <c r="L62" s="38"/>
    </row>
    <row r="63" spans="1:12" ht="15" customHeight="1" x14ac:dyDescent="0.2">
      <c r="A63" s="3" t="s">
        <v>43</v>
      </c>
      <c r="B63" s="2">
        <v>2</v>
      </c>
      <c r="C63" s="31" t="s">
        <v>266</v>
      </c>
      <c r="D63" s="51"/>
      <c r="E63" s="10" t="s">
        <v>44</v>
      </c>
      <c r="F63" s="11" t="s">
        <v>70</v>
      </c>
      <c r="G63" s="56" t="s">
        <v>256</v>
      </c>
      <c r="H63" s="64">
        <v>27.1</v>
      </c>
      <c r="I63" s="11"/>
      <c r="J63" s="11"/>
      <c r="K63" s="18"/>
      <c r="L63" s="36"/>
    </row>
    <row r="64" spans="1:12" ht="15" customHeight="1" x14ac:dyDescent="0.2">
      <c r="A64" s="3" t="s">
        <v>45</v>
      </c>
      <c r="B64" s="2">
        <v>1</v>
      </c>
      <c r="C64" s="31" t="s">
        <v>266</v>
      </c>
      <c r="D64" s="51"/>
      <c r="E64" s="10" t="s">
        <v>46</v>
      </c>
      <c r="F64" s="11" t="s">
        <v>71</v>
      </c>
      <c r="G64" s="11" t="s">
        <v>267</v>
      </c>
      <c r="H64" s="64">
        <v>21.41</v>
      </c>
      <c r="I64" s="11" t="s">
        <v>71</v>
      </c>
      <c r="J64" s="11" t="s">
        <v>268</v>
      </c>
      <c r="K64" s="18" t="s">
        <v>254</v>
      </c>
      <c r="L64" s="64">
        <v>30</v>
      </c>
    </row>
    <row r="65" spans="1:12" ht="15" customHeight="1" x14ac:dyDescent="0.2">
      <c r="A65" s="1" t="s">
        <v>282</v>
      </c>
      <c r="B65" s="1" t="s">
        <v>1</v>
      </c>
      <c r="C65" s="29"/>
      <c r="D65" s="48"/>
      <c r="E65" s="9" t="s">
        <v>0</v>
      </c>
      <c r="F65" s="4" t="s">
        <v>85</v>
      </c>
      <c r="G65" s="4" t="s">
        <v>79</v>
      </c>
      <c r="H65" s="4" t="s">
        <v>126</v>
      </c>
      <c r="I65" s="4" t="s">
        <v>122</v>
      </c>
      <c r="J65" s="4" t="s">
        <v>86</v>
      </c>
      <c r="K65" s="4" t="s">
        <v>87</v>
      </c>
      <c r="L65" s="37"/>
    </row>
    <row r="66" spans="1:12" ht="15" customHeight="1" x14ac:dyDescent="0.2">
      <c r="A66" s="3" t="s">
        <v>283</v>
      </c>
      <c r="B66" s="2">
        <v>1</v>
      </c>
      <c r="C66" s="31" t="s">
        <v>284</v>
      </c>
      <c r="D66" s="51"/>
      <c r="E66" s="10" t="s">
        <v>53</v>
      </c>
      <c r="F66" s="11" t="s">
        <v>285</v>
      </c>
      <c r="G66" s="61" t="s">
        <v>257</v>
      </c>
      <c r="H66" s="64">
        <v>0.25</v>
      </c>
      <c r="I66" s="11"/>
      <c r="J66" s="11"/>
      <c r="K66" s="11"/>
      <c r="L66" s="33"/>
    </row>
    <row r="67" spans="1:12" ht="15" customHeight="1" x14ac:dyDescent="0.2">
      <c r="A67" s="1" t="s">
        <v>274</v>
      </c>
      <c r="B67" s="1" t="s">
        <v>1</v>
      </c>
      <c r="C67" s="29"/>
      <c r="D67" s="48"/>
      <c r="E67" s="9" t="s">
        <v>0</v>
      </c>
      <c r="F67" s="4" t="str">
        <f t="shared" ref="F67:K67" si="4">F19</f>
        <v>INFO</v>
      </c>
      <c r="G67" s="4" t="str">
        <f t="shared" ref="G67" si="5">G19</f>
        <v>SUPPLIER</v>
      </c>
      <c r="H67" s="4" t="s">
        <v>126</v>
      </c>
      <c r="I67" s="4" t="s">
        <v>122</v>
      </c>
      <c r="J67" s="4" t="str">
        <f t="shared" si="4"/>
        <v>ALTERNATIV INFO</v>
      </c>
      <c r="K67" s="4" t="str">
        <f t="shared" si="4"/>
        <v>SUPPLIER ALTERNATIV</v>
      </c>
      <c r="L67" s="37"/>
    </row>
    <row r="68" spans="1:12" ht="16" x14ac:dyDescent="0.2">
      <c r="A68" s="3" t="s">
        <v>47</v>
      </c>
      <c r="B68" s="2">
        <v>4</v>
      </c>
      <c r="C68" s="70" t="s">
        <v>269</v>
      </c>
      <c r="D68" s="51"/>
      <c r="E68" s="10" t="s">
        <v>48</v>
      </c>
      <c r="F68" s="11"/>
      <c r="G68" s="56" t="s">
        <v>256</v>
      </c>
      <c r="H68" s="64">
        <v>0.34</v>
      </c>
      <c r="I68" s="11"/>
      <c r="J68" s="11"/>
      <c r="K68" s="11"/>
      <c r="L68" s="33"/>
    </row>
    <row r="69" spans="1:12" ht="16" x14ac:dyDescent="0.2">
      <c r="A69" s="3" t="s">
        <v>49</v>
      </c>
      <c r="B69" s="2">
        <v>4</v>
      </c>
      <c r="C69" s="31" t="s">
        <v>270</v>
      </c>
      <c r="D69" s="51"/>
      <c r="E69" s="10" t="s">
        <v>50</v>
      </c>
      <c r="F69" s="11" t="s">
        <v>271</v>
      </c>
      <c r="G69" s="56" t="s">
        <v>256</v>
      </c>
      <c r="H69" s="64">
        <v>0.81</v>
      </c>
      <c r="I69" s="11"/>
      <c r="J69" s="11"/>
      <c r="K69" s="17"/>
      <c r="L69" s="38"/>
    </row>
    <row r="70" spans="1:12" ht="16" x14ac:dyDescent="0.2">
      <c r="A70" s="3" t="s">
        <v>272</v>
      </c>
      <c r="B70" s="2">
        <v>4</v>
      </c>
      <c r="C70" s="31" t="s">
        <v>280</v>
      </c>
      <c r="D70" s="51"/>
      <c r="E70" s="10" t="s">
        <v>78</v>
      </c>
      <c r="F70" s="11" t="s">
        <v>281</v>
      </c>
      <c r="G70" s="56" t="s">
        <v>256</v>
      </c>
      <c r="H70" s="64">
        <v>1.7</v>
      </c>
      <c r="I70" s="11" t="s">
        <v>272</v>
      </c>
      <c r="J70" s="11"/>
      <c r="K70" s="17"/>
      <c r="L70" s="38"/>
    </row>
    <row r="71" spans="1:12" ht="15" customHeight="1" x14ac:dyDescent="0.2">
      <c r="A71" s="1" t="s">
        <v>293</v>
      </c>
      <c r="B71" s="1" t="s">
        <v>1</v>
      </c>
      <c r="C71" s="29"/>
      <c r="D71" s="48"/>
      <c r="E71" s="9" t="s">
        <v>0</v>
      </c>
      <c r="F71" s="4" t="str">
        <f t="shared" ref="F71:K71" si="6">F19</f>
        <v>INFO</v>
      </c>
      <c r="G71" s="4" t="str">
        <f t="shared" ref="G71" si="7">G19</f>
        <v>SUPPLIER</v>
      </c>
      <c r="H71" s="4" t="s">
        <v>126</v>
      </c>
      <c r="I71" s="4"/>
      <c r="J71" s="4" t="str">
        <f t="shared" si="6"/>
        <v>ALTERNATIV INFO</v>
      </c>
      <c r="K71" s="4" t="str">
        <f t="shared" si="6"/>
        <v>SUPPLIER ALTERNATIV</v>
      </c>
      <c r="L71" s="37"/>
    </row>
    <row r="72" spans="1:12" ht="15" customHeight="1" x14ac:dyDescent="0.2">
      <c r="A72" s="3" t="s">
        <v>286</v>
      </c>
      <c r="B72" s="2">
        <v>1</v>
      </c>
      <c r="C72" s="3" t="s">
        <v>287</v>
      </c>
      <c r="D72" s="51"/>
      <c r="E72" s="10" t="s">
        <v>52</v>
      </c>
      <c r="F72" s="21"/>
      <c r="G72" s="56" t="s">
        <v>256</v>
      </c>
      <c r="H72" s="64">
        <v>0.53</v>
      </c>
      <c r="I72" s="21"/>
      <c r="J72" s="13"/>
      <c r="K72" s="17"/>
      <c r="L72" s="38"/>
    </row>
    <row r="73" spans="1:12" ht="15" customHeight="1" x14ac:dyDescent="0.2">
      <c r="A73" s="1" t="s">
        <v>292</v>
      </c>
      <c r="B73" s="1" t="s">
        <v>1</v>
      </c>
      <c r="C73" s="29"/>
      <c r="D73" s="48"/>
      <c r="E73" s="9" t="s">
        <v>0</v>
      </c>
      <c r="F73" s="4" t="str">
        <f t="shared" ref="F73:K73" si="8">F19</f>
        <v>INFO</v>
      </c>
      <c r="G73" s="4" t="str">
        <f t="shared" ref="G73" si="9">G19</f>
        <v>SUPPLIER</v>
      </c>
      <c r="H73" s="4" t="s">
        <v>126</v>
      </c>
      <c r="I73" s="4"/>
      <c r="J73" s="4" t="str">
        <f>J19</f>
        <v>ALTERNATIV INFO</v>
      </c>
      <c r="K73" s="4" t="str">
        <f t="shared" si="8"/>
        <v>SUPPLIER ALTERNATIV</v>
      </c>
      <c r="L73" s="37"/>
    </row>
    <row r="74" spans="1:12" ht="15" customHeight="1" x14ac:dyDescent="0.2">
      <c r="A74" s="3" t="s">
        <v>54</v>
      </c>
      <c r="B74" s="2">
        <v>1</v>
      </c>
      <c r="C74" s="71" t="s">
        <v>288</v>
      </c>
      <c r="D74" s="51"/>
      <c r="E74" s="72" t="s">
        <v>289</v>
      </c>
      <c r="F74" s="11"/>
      <c r="G74" s="11" t="s">
        <v>290</v>
      </c>
      <c r="H74" s="64">
        <v>6.9</v>
      </c>
      <c r="I74" s="11"/>
      <c r="J74" s="11"/>
      <c r="K74" s="11"/>
      <c r="L74" s="33"/>
    </row>
    <row r="75" spans="1:12" ht="16" x14ac:dyDescent="0.2">
      <c r="A75" s="3" t="s">
        <v>291</v>
      </c>
      <c r="B75" s="2">
        <v>1</v>
      </c>
      <c r="C75" s="31" t="s">
        <v>296</v>
      </c>
      <c r="D75" s="51"/>
      <c r="E75" s="72" t="s">
        <v>55</v>
      </c>
      <c r="F75" s="11"/>
      <c r="G75" s="56" t="s">
        <v>256</v>
      </c>
      <c r="H75" s="64">
        <v>1.52</v>
      </c>
      <c r="I75" s="11"/>
      <c r="J75" s="11"/>
      <c r="K75" s="11"/>
      <c r="L75" s="33"/>
    </row>
    <row r="76" spans="1:12" ht="16" x14ac:dyDescent="0.2">
      <c r="A76" s="3" t="s">
        <v>294</v>
      </c>
      <c r="B76" s="2">
        <v>1</v>
      </c>
      <c r="C76" s="31" t="s">
        <v>297</v>
      </c>
      <c r="D76" s="51"/>
      <c r="E76" s="72" t="s">
        <v>56</v>
      </c>
      <c r="F76" s="11"/>
      <c r="G76" s="56" t="s">
        <v>256</v>
      </c>
      <c r="H76" s="64">
        <v>1.38</v>
      </c>
      <c r="I76" s="11"/>
      <c r="J76" s="11"/>
      <c r="K76" s="11"/>
      <c r="L76" s="33"/>
    </row>
    <row r="77" spans="1:12" ht="16" x14ac:dyDescent="0.2">
      <c r="A77" s="3" t="s">
        <v>57</v>
      </c>
      <c r="B77" s="2">
        <v>1</v>
      </c>
      <c r="C77" s="31" t="s">
        <v>295</v>
      </c>
      <c r="D77" s="51"/>
      <c r="E77" s="72" t="s">
        <v>58</v>
      </c>
      <c r="F77" s="11"/>
      <c r="G77" s="56" t="s">
        <v>256</v>
      </c>
      <c r="H77" s="64">
        <v>2.0099999999999998</v>
      </c>
      <c r="I77" s="11"/>
      <c r="J77" s="11"/>
      <c r="K77" s="11"/>
      <c r="L77" s="33"/>
    </row>
    <row r="78" spans="1:12" ht="16" x14ac:dyDescent="0.2">
      <c r="A78" s="3" t="s">
        <v>298</v>
      </c>
      <c r="B78" s="2">
        <v>1</v>
      </c>
      <c r="C78" s="31" t="s">
        <v>299</v>
      </c>
      <c r="D78" s="51"/>
      <c r="E78" s="72" t="s">
        <v>300</v>
      </c>
      <c r="F78" s="11"/>
      <c r="G78" s="56" t="s">
        <v>256</v>
      </c>
      <c r="H78" s="64">
        <v>11.16</v>
      </c>
      <c r="I78" s="11" t="s">
        <v>301</v>
      </c>
      <c r="J78" s="11"/>
      <c r="K78" s="11"/>
      <c r="L78" s="33"/>
    </row>
    <row r="79" spans="1:12" ht="15" customHeight="1" x14ac:dyDescent="0.2">
      <c r="A79" s="1" t="s">
        <v>305</v>
      </c>
      <c r="B79" s="1" t="s">
        <v>1</v>
      </c>
      <c r="C79" s="29"/>
      <c r="D79" s="48"/>
      <c r="E79" s="9" t="s">
        <v>0</v>
      </c>
      <c r="F79" s="4" t="s">
        <v>85</v>
      </c>
      <c r="G79" s="4" t="s">
        <v>79</v>
      </c>
      <c r="H79" s="4" t="s">
        <v>126</v>
      </c>
      <c r="I79" s="4"/>
      <c r="J79" s="4" t="s">
        <v>86</v>
      </c>
      <c r="K79" s="4" t="s">
        <v>87</v>
      </c>
      <c r="L79" s="37"/>
    </row>
    <row r="80" spans="1:12" ht="15" customHeight="1" x14ac:dyDescent="0.2">
      <c r="A80" s="3" t="s">
        <v>68</v>
      </c>
      <c r="B80" s="2">
        <v>1</v>
      </c>
      <c r="C80" s="31" t="s">
        <v>304</v>
      </c>
      <c r="D80" s="51"/>
      <c r="E80" s="10" t="s">
        <v>25</v>
      </c>
      <c r="F80" s="11"/>
      <c r="G80" s="56" t="s">
        <v>302</v>
      </c>
      <c r="H80" s="64">
        <v>6.79</v>
      </c>
      <c r="I80" s="11"/>
      <c r="J80" s="11"/>
      <c r="K80" s="18"/>
      <c r="L80" s="36"/>
    </row>
    <row r="81" spans="1:14" ht="16" x14ac:dyDescent="0.2">
      <c r="A81" s="8" t="s">
        <v>69</v>
      </c>
      <c r="B81" s="2">
        <v>1</v>
      </c>
      <c r="C81" s="32" t="s">
        <v>303</v>
      </c>
      <c r="D81" s="52"/>
      <c r="E81" s="10" t="s">
        <v>26</v>
      </c>
      <c r="F81" s="11"/>
      <c r="G81" s="56" t="s">
        <v>256</v>
      </c>
      <c r="H81" s="64">
        <v>15.42</v>
      </c>
      <c r="I81" s="11"/>
      <c r="J81" s="11"/>
      <c r="K81" s="18"/>
      <c r="L81" s="36"/>
    </row>
    <row r="82" spans="1:14" ht="16" x14ac:dyDescent="0.2">
      <c r="A82" s="8" t="s">
        <v>306</v>
      </c>
      <c r="B82" s="2">
        <v>1</v>
      </c>
      <c r="C82" s="32" t="s">
        <v>307</v>
      </c>
      <c r="D82" s="52"/>
      <c r="E82" s="10"/>
      <c r="F82" s="11" t="s">
        <v>308</v>
      </c>
      <c r="G82" s="56" t="s">
        <v>256</v>
      </c>
      <c r="H82" s="64">
        <v>27.5</v>
      </c>
      <c r="I82" s="11"/>
      <c r="J82" s="11"/>
      <c r="K82" s="18"/>
      <c r="L82" s="36"/>
    </row>
    <row r="83" spans="1:14" x14ac:dyDescent="0.2">
      <c r="A83" s="8" t="s">
        <v>333</v>
      </c>
      <c r="B83" s="2">
        <v>1</v>
      </c>
      <c r="C83" s="81"/>
      <c r="D83" s="74"/>
      <c r="E83" s="82"/>
      <c r="F83" s="83"/>
      <c r="G83" s="77" t="s">
        <v>340</v>
      </c>
      <c r="H83" s="64">
        <v>7.59</v>
      </c>
      <c r="I83" s="84"/>
      <c r="J83" s="64"/>
      <c r="K83" s="89"/>
      <c r="L83" s="86"/>
      <c r="M83" s="87"/>
      <c r="N83" s="85"/>
    </row>
    <row r="84" spans="1:14" ht="16" x14ac:dyDescent="0.2">
      <c r="A84" s="8" t="s">
        <v>338</v>
      </c>
      <c r="B84" s="2">
        <v>2</v>
      </c>
      <c r="C84" s="81" t="s">
        <v>339</v>
      </c>
      <c r="D84" s="74"/>
      <c r="E84" s="82"/>
      <c r="F84" s="83"/>
      <c r="G84" s="77" t="s">
        <v>340</v>
      </c>
      <c r="H84" s="64">
        <v>1.2</v>
      </c>
      <c r="I84" s="84"/>
      <c r="J84" s="64"/>
      <c r="K84" s="89"/>
      <c r="L84" s="86"/>
      <c r="M84" s="87"/>
      <c r="N84" s="85"/>
    </row>
    <row r="85" spans="1:14" ht="16" x14ac:dyDescent="0.2">
      <c r="A85" s="8" t="s">
        <v>17</v>
      </c>
      <c r="B85" s="2">
        <v>1</v>
      </c>
      <c r="C85" s="81" t="s">
        <v>341</v>
      </c>
      <c r="D85" s="74"/>
      <c r="E85" s="82"/>
      <c r="F85" s="83"/>
      <c r="G85" s="77" t="s">
        <v>340</v>
      </c>
      <c r="H85" s="64">
        <v>3</v>
      </c>
      <c r="I85" s="84"/>
      <c r="J85" s="64"/>
      <c r="K85" s="89"/>
      <c r="L85" s="86"/>
      <c r="M85" s="87"/>
      <c r="N85" s="85"/>
    </row>
    <row r="86" spans="1:14" ht="15" customHeight="1" x14ac:dyDescent="0.2">
      <c r="A86" s="1" t="s">
        <v>309</v>
      </c>
      <c r="B86" s="1" t="s">
        <v>1</v>
      </c>
      <c r="C86" s="29"/>
      <c r="D86" s="48"/>
      <c r="E86" s="9" t="s">
        <v>0</v>
      </c>
      <c r="F86" s="4" t="str">
        <f t="shared" ref="F86:G86" si="10">F57</f>
        <v>INFO</v>
      </c>
      <c r="G86" s="4" t="str">
        <f t="shared" si="10"/>
        <v>SUPPLIER</v>
      </c>
      <c r="H86" s="4" t="s">
        <v>126</v>
      </c>
      <c r="I86" s="4"/>
      <c r="J86" s="4" t="s">
        <v>86</v>
      </c>
      <c r="K86" s="4" t="s">
        <v>87</v>
      </c>
      <c r="L86" s="37"/>
    </row>
    <row r="87" spans="1:14" ht="15" customHeight="1" x14ac:dyDescent="0.2">
      <c r="A87" s="3" t="s">
        <v>312</v>
      </c>
      <c r="B87" s="2">
        <v>1</v>
      </c>
      <c r="C87" s="3" t="s">
        <v>311</v>
      </c>
      <c r="D87" s="51"/>
      <c r="E87" s="10" t="s">
        <v>314</v>
      </c>
      <c r="F87" s="11"/>
      <c r="G87" s="56" t="s">
        <v>313</v>
      </c>
      <c r="H87" s="64">
        <v>145</v>
      </c>
      <c r="I87" s="11"/>
      <c r="J87" s="11"/>
      <c r="K87" s="18"/>
      <c r="L87" s="36"/>
    </row>
    <row r="88" spans="1:14" ht="16" x14ac:dyDescent="0.2">
      <c r="A88" s="8" t="s">
        <v>315</v>
      </c>
      <c r="B88" s="2">
        <v>1</v>
      </c>
      <c r="C88" s="32" t="s">
        <v>316</v>
      </c>
      <c r="D88" s="52"/>
      <c r="E88" s="10" t="s">
        <v>318</v>
      </c>
      <c r="F88" s="11"/>
      <c r="G88" s="56" t="s">
        <v>317</v>
      </c>
      <c r="H88" s="64">
        <v>49</v>
      </c>
      <c r="I88" s="11"/>
      <c r="J88" s="11"/>
      <c r="K88" s="18"/>
      <c r="L88" s="36"/>
    </row>
    <row r="89" spans="1:14" ht="16" x14ac:dyDescent="0.2">
      <c r="A89" s="8" t="s">
        <v>319</v>
      </c>
      <c r="B89" s="2">
        <v>1</v>
      </c>
      <c r="C89" s="32" t="s">
        <v>320</v>
      </c>
      <c r="D89" s="52"/>
      <c r="E89" s="10"/>
      <c r="F89" s="11"/>
      <c r="G89" s="56" t="s">
        <v>321</v>
      </c>
      <c r="H89" s="64">
        <v>4.1900000000000004</v>
      </c>
      <c r="I89" s="11"/>
      <c r="J89" s="11"/>
      <c r="K89" s="18"/>
      <c r="L89" s="36"/>
    </row>
    <row r="90" spans="1:14" ht="16" x14ac:dyDescent="0.2">
      <c r="A90" s="8" t="s">
        <v>330</v>
      </c>
      <c r="B90" s="2">
        <v>4</v>
      </c>
      <c r="C90" s="32" t="s">
        <v>331</v>
      </c>
      <c r="D90" s="52"/>
      <c r="E90" s="10" t="s">
        <v>332</v>
      </c>
      <c r="F90" s="11"/>
      <c r="G90" s="56" t="s">
        <v>302</v>
      </c>
      <c r="H90" s="64">
        <v>6.82</v>
      </c>
      <c r="I90" s="11"/>
      <c r="J90" s="11"/>
      <c r="K90" s="18"/>
      <c r="L90" s="36"/>
    </row>
    <row r="91" spans="1:14" ht="16" x14ac:dyDescent="0.2">
      <c r="A91" s="8" t="s">
        <v>334</v>
      </c>
      <c r="B91" s="2">
        <v>1</v>
      </c>
      <c r="C91" s="32" t="s">
        <v>335</v>
      </c>
      <c r="D91" s="52"/>
      <c r="E91" s="10" t="s">
        <v>336</v>
      </c>
      <c r="F91" s="11"/>
      <c r="G91" s="56" t="s">
        <v>337</v>
      </c>
      <c r="H91" s="64">
        <v>24.03</v>
      </c>
      <c r="I91" s="11"/>
      <c r="J91" s="11"/>
      <c r="K91" s="18"/>
      <c r="L91" s="36"/>
    </row>
    <row r="92" spans="1:14" ht="15" customHeight="1" x14ac:dyDescent="0.2">
      <c r="A92" s="1" t="s">
        <v>310</v>
      </c>
      <c r="B92" s="1" t="s">
        <v>1</v>
      </c>
      <c r="C92" s="29"/>
      <c r="D92" s="48"/>
      <c r="E92" s="9" t="s">
        <v>0</v>
      </c>
      <c r="F92" s="4" t="s">
        <v>85</v>
      </c>
      <c r="G92" s="4" t="s">
        <v>79</v>
      </c>
      <c r="H92" s="4" t="s">
        <v>126</v>
      </c>
      <c r="I92" s="4"/>
      <c r="J92" s="4" t="s">
        <v>86</v>
      </c>
      <c r="K92" s="4" t="s">
        <v>87</v>
      </c>
      <c r="L92" s="37"/>
    </row>
    <row r="93" spans="1:14" ht="15" customHeight="1" x14ac:dyDescent="0.2">
      <c r="A93" s="3" t="s">
        <v>322</v>
      </c>
      <c r="B93" s="2">
        <v>1</v>
      </c>
      <c r="C93" s="31"/>
      <c r="D93" s="51"/>
      <c r="E93" s="10"/>
      <c r="F93" s="11"/>
      <c r="G93" s="56"/>
      <c r="H93" s="64">
        <v>6.79</v>
      </c>
      <c r="I93" s="11"/>
      <c r="J93" s="11"/>
      <c r="K93" s="18"/>
      <c r="L93" s="36"/>
    </row>
    <row r="94" spans="1:14" ht="16" x14ac:dyDescent="0.2">
      <c r="A94" s="73" t="s">
        <v>327</v>
      </c>
      <c r="B94" s="74">
        <v>1</v>
      </c>
      <c r="C94" s="75" t="s">
        <v>328</v>
      </c>
      <c r="D94" s="76"/>
      <c r="E94" s="77"/>
      <c r="F94" s="78"/>
      <c r="G94" s="78" t="s">
        <v>329</v>
      </c>
      <c r="H94" s="64">
        <v>39</v>
      </c>
      <c r="I94" s="78"/>
      <c r="J94" s="78"/>
      <c r="K94" s="79"/>
      <c r="L94" s="80"/>
    </row>
    <row r="95" spans="1:14" x14ac:dyDescent="0.2">
      <c r="A95" s="73" t="s">
        <v>343</v>
      </c>
      <c r="B95" s="74"/>
      <c r="C95" s="75"/>
      <c r="D95" s="76"/>
      <c r="E95" s="77"/>
      <c r="F95" s="78"/>
      <c r="G95" s="78"/>
      <c r="H95" s="64">
        <v>30</v>
      </c>
      <c r="I95" s="78"/>
      <c r="J95" s="78"/>
      <c r="K95" s="79"/>
      <c r="L95" s="80"/>
    </row>
    <row r="96" spans="1:14" x14ac:dyDescent="0.2">
      <c r="A96" s="73" t="s">
        <v>344</v>
      </c>
      <c r="B96" s="74"/>
      <c r="C96" s="75" t="s">
        <v>365</v>
      </c>
      <c r="D96" s="76"/>
      <c r="E96" s="77"/>
      <c r="F96" s="78"/>
      <c r="G96" s="78"/>
      <c r="H96" s="64">
        <v>20</v>
      </c>
      <c r="I96" s="78"/>
      <c r="J96" s="78"/>
      <c r="K96" s="79"/>
      <c r="L96" s="80"/>
    </row>
    <row r="98" spans="1:12" x14ac:dyDescent="0.2">
      <c r="A98" s="28" t="s">
        <v>113</v>
      </c>
      <c r="C98" s="28"/>
      <c r="D98" s="53"/>
    </row>
    <row r="100" spans="1:12" ht="15" customHeight="1" x14ac:dyDescent="0.2">
      <c r="A100" s="1" t="s">
        <v>310</v>
      </c>
      <c r="B100" s="1" t="s">
        <v>1</v>
      </c>
      <c r="C100" s="29"/>
      <c r="D100" s="48"/>
      <c r="E100" s="9" t="s">
        <v>0</v>
      </c>
      <c r="F100" s="4" t="s">
        <v>85</v>
      </c>
      <c r="G100" s="4" t="s">
        <v>79</v>
      </c>
      <c r="H100" s="4" t="s">
        <v>126</v>
      </c>
      <c r="I100" s="4"/>
      <c r="J100" s="4" t="s">
        <v>86</v>
      </c>
      <c r="K100" s="4" t="s">
        <v>87</v>
      </c>
      <c r="L100" s="37"/>
    </row>
    <row r="101" spans="1:12" x14ac:dyDescent="0.2">
      <c r="A101" s="23" t="s">
        <v>13</v>
      </c>
      <c r="B101" s="23">
        <v>1</v>
      </c>
      <c r="C101" s="23" t="s">
        <v>363</v>
      </c>
      <c r="D101" s="54"/>
      <c r="E101" s="24" t="s">
        <v>108</v>
      </c>
      <c r="F101" s="23"/>
      <c r="G101" s="23"/>
      <c r="H101" s="64">
        <v>46</v>
      </c>
      <c r="I101" s="23"/>
      <c r="J101" s="23"/>
      <c r="K101" s="23"/>
      <c r="L101" s="34"/>
    </row>
    <row r="102" spans="1:12" x14ac:dyDescent="0.2">
      <c r="A102" s="23" t="s">
        <v>59</v>
      </c>
      <c r="B102" s="23">
        <v>2</v>
      </c>
      <c r="C102" s="23"/>
      <c r="D102" s="54"/>
      <c r="E102" s="24" t="s">
        <v>88</v>
      </c>
      <c r="F102" s="23"/>
      <c r="G102" s="23"/>
      <c r="H102" s="23"/>
      <c r="I102" s="23"/>
      <c r="J102" s="23"/>
      <c r="K102" s="23"/>
      <c r="L102" s="34"/>
    </row>
    <row r="103" spans="1:12" x14ac:dyDescent="0.2">
      <c r="A103" s="23" t="s">
        <v>60</v>
      </c>
      <c r="B103" s="23">
        <v>3</v>
      </c>
      <c r="C103" s="23"/>
      <c r="D103" s="54"/>
      <c r="E103" s="24" t="s">
        <v>89</v>
      </c>
      <c r="F103" s="23"/>
      <c r="G103" s="23"/>
      <c r="H103" s="23"/>
      <c r="I103" s="23"/>
      <c r="J103" s="23"/>
      <c r="K103" s="23"/>
      <c r="L103" s="34"/>
    </row>
    <row r="104" spans="1:12" x14ac:dyDescent="0.2">
      <c r="A104" s="23" t="s">
        <v>61</v>
      </c>
      <c r="B104" s="23">
        <v>1</v>
      </c>
      <c r="C104" s="23"/>
      <c r="D104" s="54"/>
      <c r="E104" s="24" t="s">
        <v>90</v>
      </c>
      <c r="F104" s="23"/>
      <c r="G104" s="23"/>
      <c r="H104" s="23"/>
      <c r="I104" s="23"/>
      <c r="J104" s="23"/>
      <c r="K104" s="23"/>
      <c r="L104" s="34"/>
    </row>
    <row r="105" spans="1:12" x14ac:dyDescent="0.2">
      <c r="A105" s="23" t="s">
        <v>91</v>
      </c>
      <c r="B105" s="23">
        <v>1</v>
      </c>
      <c r="C105" s="23" t="s">
        <v>345</v>
      </c>
      <c r="D105" s="54"/>
      <c r="E105" s="24" t="s">
        <v>92</v>
      </c>
      <c r="F105" s="23"/>
      <c r="G105" s="26"/>
      <c r="H105" s="27"/>
      <c r="I105" s="23"/>
      <c r="J105" s="23"/>
      <c r="K105" s="26"/>
      <c r="L105" s="35"/>
    </row>
    <row r="106" spans="1:12" x14ac:dyDescent="0.2">
      <c r="A106" s="23" t="s">
        <v>93</v>
      </c>
      <c r="B106" s="23">
        <v>1</v>
      </c>
      <c r="C106" s="23" t="s">
        <v>349</v>
      </c>
      <c r="D106" s="54" t="s">
        <v>350</v>
      </c>
      <c r="E106" s="24" t="s">
        <v>94</v>
      </c>
      <c r="F106" s="23"/>
      <c r="G106" s="23"/>
      <c r="H106" s="23"/>
      <c r="I106" s="23"/>
      <c r="J106" s="23"/>
      <c r="K106" s="23"/>
      <c r="L106" s="34"/>
    </row>
    <row r="107" spans="1:12" x14ac:dyDescent="0.2">
      <c r="A107" s="23" t="s">
        <v>95</v>
      </c>
      <c r="B107" s="23">
        <v>1</v>
      </c>
      <c r="C107" s="23" t="s">
        <v>353</v>
      </c>
      <c r="D107" s="54" t="s">
        <v>350</v>
      </c>
      <c r="E107" s="24" t="s">
        <v>96</v>
      </c>
      <c r="F107" s="23"/>
      <c r="G107" s="23"/>
      <c r="H107" s="23"/>
      <c r="I107" s="23"/>
      <c r="J107" s="23"/>
      <c r="K107" s="23"/>
      <c r="L107" s="34"/>
    </row>
    <row r="108" spans="1:12" x14ac:dyDescent="0.2">
      <c r="A108" s="23" t="s">
        <v>97</v>
      </c>
      <c r="B108" s="23">
        <v>1</v>
      </c>
      <c r="C108" s="23" t="s">
        <v>351</v>
      </c>
      <c r="D108" s="54" t="s">
        <v>352</v>
      </c>
      <c r="E108" s="24" t="s">
        <v>98</v>
      </c>
      <c r="F108" s="23"/>
      <c r="G108" s="23"/>
      <c r="H108" s="23"/>
      <c r="I108" s="23"/>
      <c r="J108" s="23"/>
      <c r="K108" s="23"/>
      <c r="L108" s="34"/>
    </row>
    <row r="109" spans="1:12" x14ac:dyDescent="0.2">
      <c r="A109" s="23" t="s">
        <v>347</v>
      </c>
      <c r="B109" s="23">
        <v>1</v>
      </c>
      <c r="C109" s="23" t="s">
        <v>346</v>
      </c>
      <c r="D109" s="54"/>
      <c r="E109" s="24" t="s">
        <v>99</v>
      </c>
      <c r="F109" s="23"/>
      <c r="G109" s="23"/>
      <c r="H109" s="23"/>
      <c r="I109" s="23"/>
      <c r="J109" s="23"/>
      <c r="K109" s="23"/>
      <c r="L109" s="34"/>
    </row>
    <row r="110" spans="1:12" x14ac:dyDescent="0.2">
      <c r="A110" s="23" t="s">
        <v>348</v>
      </c>
      <c r="B110" s="23">
        <v>1</v>
      </c>
      <c r="C110" s="23" t="s">
        <v>346</v>
      </c>
      <c r="D110" s="54"/>
      <c r="E110" s="24" t="s">
        <v>100</v>
      </c>
      <c r="F110" s="23"/>
      <c r="G110" s="23"/>
      <c r="H110" s="23"/>
      <c r="I110" s="23"/>
      <c r="J110" s="23"/>
      <c r="K110" s="23"/>
      <c r="L110" s="34"/>
    </row>
    <row r="111" spans="1:12" x14ac:dyDescent="0.2">
      <c r="A111" s="23" t="s">
        <v>37</v>
      </c>
      <c r="B111" s="23">
        <v>1</v>
      </c>
      <c r="C111" s="23" t="s">
        <v>354</v>
      </c>
      <c r="D111" s="54"/>
      <c r="E111" s="24" t="s">
        <v>101</v>
      </c>
      <c r="F111" s="24" t="s">
        <v>117</v>
      </c>
      <c r="G111" s="23"/>
      <c r="H111" s="23"/>
      <c r="I111" s="23"/>
      <c r="J111" s="23"/>
      <c r="K111" s="23"/>
      <c r="L111" s="34"/>
    </row>
    <row r="112" spans="1:12" ht="16" x14ac:dyDescent="0.2">
      <c r="A112" s="23" t="s">
        <v>102</v>
      </c>
      <c r="B112" s="23">
        <v>2</v>
      </c>
      <c r="C112" s="65" t="s">
        <v>235</v>
      </c>
      <c r="D112" s="54"/>
      <c r="E112" s="24" t="s">
        <v>355</v>
      </c>
      <c r="F112" s="13"/>
      <c r="G112" s="11" t="s">
        <v>231</v>
      </c>
      <c r="H112" s="64">
        <v>1.63</v>
      </c>
      <c r="I112" s="90"/>
      <c r="J112" s="23"/>
      <c r="K112" s="23"/>
      <c r="L112" s="34"/>
    </row>
    <row r="113" spans="1:12" ht="16" x14ac:dyDescent="0.2">
      <c r="A113" s="23" t="s">
        <v>103</v>
      </c>
      <c r="B113" s="23">
        <v>1</v>
      </c>
      <c r="C113" s="65" t="s">
        <v>356</v>
      </c>
      <c r="D113" s="54"/>
      <c r="E113" s="24" t="s">
        <v>364</v>
      </c>
      <c r="F113" s="11"/>
      <c r="G113" s="46" t="s">
        <v>253</v>
      </c>
      <c r="H113" s="67">
        <v>0.37</v>
      </c>
      <c r="I113" s="91"/>
      <c r="J113" s="23"/>
      <c r="K113" s="23"/>
      <c r="L113" s="34"/>
    </row>
    <row r="114" spans="1:12" ht="16" x14ac:dyDescent="0.2">
      <c r="A114" s="23" t="s">
        <v>104</v>
      </c>
      <c r="B114" s="23">
        <v>1</v>
      </c>
      <c r="C114" s="65" t="s">
        <v>357</v>
      </c>
      <c r="D114" s="54"/>
      <c r="E114" s="24" t="s">
        <v>116</v>
      </c>
      <c r="F114" s="11"/>
      <c r="G114" s="11" t="s">
        <v>231</v>
      </c>
      <c r="H114" s="47">
        <v>0.82</v>
      </c>
      <c r="I114" s="33"/>
      <c r="J114" s="23"/>
      <c r="K114" s="23"/>
      <c r="L114" s="34"/>
    </row>
    <row r="115" spans="1:12" x14ac:dyDescent="0.2">
      <c r="A115" s="23" t="s">
        <v>105</v>
      </c>
      <c r="B115" s="23">
        <v>4</v>
      </c>
      <c r="C115" s="23" t="s">
        <v>358</v>
      </c>
      <c r="D115" s="54"/>
      <c r="E115" s="24"/>
      <c r="F115" s="23"/>
      <c r="G115" s="23"/>
      <c r="H115" s="23"/>
      <c r="I115" s="23"/>
      <c r="J115" s="23"/>
      <c r="K115" s="26"/>
      <c r="L115" s="35"/>
    </row>
    <row r="116" spans="1:12" ht="16" x14ac:dyDescent="0.2">
      <c r="A116" s="23" t="s">
        <v>106</v>
      </c>
      <c r="B116" s="23">
        <v>1</v>
      </c>
      <c r="C116" s="65" t="s">
        <v>359</v>
      </c>
      <c r="D116" s="54"/>
      <c r="E116" s="24" t="s">
        <v>360</v>
      </c>
      <c r="F116" s="11"/>
      <c r="G116" s="11" t="s">
        <v>231</v>
      </c>
      <c r="H116" s="47">
        <v>0.82</v>
      </c>
      <c r="I116" s="91"/>
      <c r="J116" s="23"/>
      <c r="K116" s="23"/>
      <c r="L116" s="34"/>
    </row>
    <row r="117" spans="1:12" ht="16" x14ac:dyDescent="0.2">
      <c r="A117" s="23" t="s">
        <v>107</v>
      </c>
      <c r="B117" s="23">
        <v>1</v>
      </c>
      <c r="C117" s="65" t="s">
        <v>361</v>
      </c>
      <c r="D117" s="54"/>
      <c r="E117" s="24" t="s">
        <v>362</v>
      </c>
      <c r="F117" s="11"/>
      <c r="G117" s="11" t="s">
        <v>231</v>
      </c>
      <c r="H117" s="47">
        <v>0.82</v>
      </c>
      <c r="I117" s="33"/>
      <c r="J117" s="23"/>
      <c r="K117" s="23"/>
      <c r="L117" s="34"/>
    </row>
    <row r="118" spans="1:12" x14ac:dyDescent="0.2">
      <c r="A118" s="23" t="s">
        <v>51</v>
      </c>
      <c r="B118" s="23">
        <v>2</v>
      </c>
      <c r="C118" s="23" t="s">
        <v>51</v>
      </c>
      <c r="D118" s="54"/>
      <c r="E118" s="24" t="s">
        <v>115</v>
      </c>
      <c r="F118" s="23"/>
      <c r="G118" s="23"/>
      <c r="H118" s="23"/>
      <c r="I118" s="23"/>
      <c r="J118" s="23"/>
      <c r="K118" s="23"/>
      <c r="L118" s="34"/>
    </row>
    <row r="119" spans="1:12" x14ac:dyDescent="0.2">
      <c r="A119" s="23" t="s">
        <v>109</v>
      </c>
      <c r="B119" s="23">
        <v>1</v>
      </c>
      <c r="C119" s="23"/>
      <c r="D119" s="54"/>
      <c r="E119" s="24" t="s">
        <v>110</v>
      </c>
      <c r="F119" s="23"/>
      <c r="G119" s="23"/>
      <c r="H119" s="23"/>
      <c r="I119" s="23"/>
      <c r="J119" s="23"/>
      <c r="K119" s="23"/>
      <c r="L119" s="34"/>
    </row>
    <row r="120" spans="1:12" x14ac:dyDescent="0.2">
      <c r="A120" s="23" t="s">
        <v>111</v>
      </c>
      <c r="B120" s="23">
        <v>2</v>
      </c>
      <c r="C120" s="23"/>
      <c r="D120" s="54"/>
      <c r="E120" s="24"/>
      <c r="F120" s="23"/>
      <c r="G120" s="26"/>
      <c r="H120" s="26"/>
      <c r="I120" s="23"/>
      <c r="J120" s="23"/>
      <c r="K120" s="26"/>
      <c r="L120" s="35"/>
    </row>
    <row r="121" spans="1:12" x14ac:dyDescent="0.2">
      <c r="A121" s="23" t="s">
        <v>112</v>
      </c>
      <c r="B121" s="23">
        <v>1</v>
      </c>
      <c r="C121" s="23"/>
      <c r="D121" s="54"/>
      <c r="E121" s="24" t="s">
        <v>114</v>
      </c>
      <c r="F121" s="23"/>
      <c r="G121" s="23"/>
      <c r="H121" s="23"/>
      <c r="I121" s="23"/>
      <c r="J121" s="23"/>
      <c r="K121" s="23"/>
      <c r="L121" s="34"/>
    </row>
    <row r="123" spans="1:12" x14ac:dyDescent="0.2">
      <c r="A123" t="s">
        <v>368</v>
      </c>
      <c r="H123" s="63">
        <f>SUM(H2:H122)</f>
        <v>902.78000000000031</v>
      </c>
    </row>
  </sheetData>
  <hyperlinks>
    <hyperlink ref="G20" r:id="rId1" display="unicornelectronics" xr:uid="{0BB41E0A-89EF-1F41-8DA8-D5644D0BB3C7}"/>
    <hyperlink ref="K2" r:id="rId2" xr:uid="{B7B5D09F-BF80-3E43-9B06-C7A4D8AFCE0E}"/>
    <hyperlink ref="G21" r:id="rId3" display="unicornelectronics" xr:uid="{53248668-1D0D-274F-8F2B-5EA4A35D1BD5}"/>
    <hyperlink ref="G23" r:id="rId4" display="unicornelectronics" xr:uid="{88CA438B-9BC5-C149-AB2E-664AD4574373}"/>
    <hyperlink ref="G24" r:id="rId5" display="unicornelectronics" xr:uid="{CF1AEACB-9923-E941-B06A-89A8E65D9F0B}"/>
    <hyperlink ref="G28" r:id="rId6" display="unicornelectronics" xr:uid="{F36DB743-BE2C-F14E-962D-95CFD28AE5E9}"/>
    <hyperlink ref="G29" r:id="rId7" display="unicornelectronics" xr:uid="{B07AC70B-5228-C045-AFC4-2C462287BA15}"/>
    <hyperlink ref="G30" r:id="rId8" display="unicornelectronics" xr:uid="{70AE2512-4343-4C4D-8D59-C54DD7A04216}"/>
    <hyperlink ref="G31" r:id="rId9" display="unicornelectronics" xr:uid="{E7BA5BAE-FB19-024E-AC0F-53EE8C2474C6}"/>
    <hyperlink ref="G32" r:id="rId10" display="unicornelectronics" xr:uid="{B3306551-73A5-334A-8675-62E5924429BD}"/>
    <hyperlink ref="G33" r:id="rId11" display="unicornelectronics" xr:uid="{700570D8-7869-7B4A-8D19-214459C36970}"/>
    <hyperlink ref="G34" r:id="rId12" display="unicornelectronics" xr:uid="{0AA4C084-2B58-954B-B606-92A7399FE9DD}"/>
    <hyperlink ref="G35" r:id="rId13" display="unicornelectronics" xr:uid="{4AAF45DD-5A1C-764F-AE09-E6F103BD10D1}"/>
    <hyperlink ref="G36" r:id="rId14" display="unicornelectronics" xr:uid="{A0A57CA7-11C7-C142-9737-A2D64AF8D38D}"/>
    <hyperlink ref="G37" r:id="rId15" display="unicornelectronics" xr:uid="{417D6F59-A18C-4044-B52E-7B427BB5002D}"/>
    <hyperlink ref="G38" r:id="rId16" display="unicornelectronics" xr:uid="{B293B2FE-DFF8-734B-8BA1-C75BD6D9D8C9}"/>
    <hyperlink ref="G39" r:id="rId17" display="unicornelectronics" xr:uid="{6D2D86CE-9CC5-8B48-9D73-878E87B61B20}"/>
    <hyperlink ref="G40" r:id="rId18" display="unicornelectronics" xr:uid="{211418CF-DE4C-7F49-AC58-53F0646A1474}"/>
    <hyperlink ref="G41" r:id="rId19" display="unicornelectronics" xr:uid="{46F432CE-A7B5-DE44-9F90-F07D9D2FF02B}"/>
    <hyperlink ref="G42" r:id="rId20" display="unicornelectronics" xr:uid="{BFE57FC1-27B2-9240-B118-2140528EE149}"/>
    <hyperlink ref="G43" r:id="rId21" display="unicornelectronics" xr:uid="{CAF7596D-592A-C543-92F6-84609F9B1C28}"/>
    <hyperlink ref="G44" r:id="rId22" display="unicornelectronics" xr:uid="{2612F43D-6994-524E-8AD7-FB889A45FE13}"/>
    <hyperlink ref="G45" r:id="rId23" display="unicornelectronics" xr:uid="{39E0793B-70A5-BB41-8E38-F9CC45EB729D}"/>
    <hyperlink ref="C68" r:id="rId24" display="https://www.mouser.de/manufacturer/fairchild-semiconductor/" xr:uid="{AEB28793-7EEB-C44D-855B-C2EBC19B87A3}"/>
  </hyperlinks>
  <pageMargins left="0.7" right="0.7" top="0.78740157499999996" bottom="0.78740157499999996" header="0.3" footer="0.3"/>
  <pageSetup paperSize="9"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Josua</dc:creator>
  <cp:lastModifiedBy>Jörg Wrabetz</cp:lastModifiedBy>
  <dcterms:created xsi:type="dcterms:W3CDTF">2017-12-10T13:11:01Z</dcterms:created>
  <dcterms:modified xsi:type="dcterms:W3CDTF">2021-08-22T21:00:58Z</dcterms:modified>
</cp:coreProperties>
</file>